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 tabRatio="905" firstSheet="2"/>
  </bookViews>
  <sheets>
    <sheet name="分项报价详单" sheetId="10" r:id="rId1"/>
  </sheets>
  <definedNames>
    <definedName name="_xlnm._FilterDatabase" localSheetId="0" hidden="1">分项报价详单!$B$3:$J$377</definedName>
    <definedName name="_xlnm.Print_Titles" localSheetId="0">分项报价详单!$3:$3</definedName>
    <definedName name="标物查询年份">#REF!</definedName>
    <definedName name="标物订单总价" localSheetId="0">#REF!</definedName>
    <definedName name="标物订单总价">#REF!</definedName>
    <definedName name="标物详单搜索" localSheetId="0">#REF!</definedName>
    <definedName name="标物详单搜索">#REF!</definedName>
    <definedName name="采购标物企业" localSheetId="0">#REF!</definedName>
    <definedName name="采购标物企业">#REF!</definedName>
    <definedName name="采购产品类别" localSheetId="0">#REF!</definedName>
    <definedName name="采购产品类别">#REF!</definedName>
    <definedName name="采购产品企业" localSheetId="0">#REF!</definedName>
    <definedName name="采购产品企业">#REF!</definedName>
    <definedName name="产品查询年份" localSheetId="0">#REF!</definedName>
    <definedName name="产品查询年份">#REF!</definedName>
    <definedName name="等">#REF!</definedName>
    <definedName name="订单总价" localSheetId="0">#REF!</definedName>
    <definedName name="订单总价">#REF!</definedName>
    <definedName name="汇总" localSheetId="0">#REF!</definedName>
    <definedName name="汇总">#REF!</definedName>
    <definedName name="详单搜索" localSheetId="0">#REF!</definedName>
    <definedName name="详单搜索">#REF!</definedName>
    <definedName name="新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<sst xmlns="http://schemas.openxmlformats.org/spreadsheetml/2006/main" count="1878" uniqueCount="800">
  <si>
    <t>分项报价详单</t>
  </si>
  <si>
    <t>项目名称：泉州市石狮环境监测站2025-2026年实验室用品定点采购项目</t>
  </si>
  <si>
    <t>(金额单位：元）</t>
  </si>
  <si>
    <t>序号</t>
  </si>
  <si>
    <t>产品名称</t>
  </si>
  <si>
    <t>规格型号、质量要求等</t>
  </si>
  <si>
    <t>用途</t>
  </si>
  <si>
    <t>类别</t>
  </si>
  <si>
    <t>单位</t>
  </si>
  <si>
    <t>数量</t>
  </si>
  <si>
    <t>单价</t>
  </si>
  <si>
    <t>总价</t>
  </si>
  <si>
    <t>基准价格</t>
  </si>
  <si>
    <t>单价是否超过基准价格1.2倍</t>
  </si>
  <si>
    <t>4种阳离子混标/钠镁钾钙/离子色谱用</t>
  </si>
  <si>
    <t>1000mg/mL；50mL/瓶；参考坛墨</t>
  </si>
  <si>
    <t>实验</t>
  </si>
  <si>
    <t>标准溶液</t>
  </si>
  <si>
    <t>瓶</t>
  </si>
  <si>
    <t>4种阴离子混标/氟氯硫酸根硝酸根</t>
  </si>
  <si>
    <t>1000mg/L；100ml；参考坛墨</t>
  </si>
  <si>
    <t>PH标准溶液</t>
  </si>
  <si>
    <t>WTW TPL7/TPL4.01,250ml/瓶</t>
  </si>
  <si>
    <t>PH分析仪器校准</t>
  </si>
  <si>
    <t>安捷伦标准溶液</t>
  </si>
  <si>
    <t>5183-4688，100ml</t>
  </si>
  <si>
    <t>ICPMS实验</t>
  </si>
  <si>
    <t>氨氮</t>
  </si>
  <si>
    <t>500mg/L；20ml/支</t>
  </si>
  <si>
    <t>氨氮实验</t>
  </si>
  <si>
    <t>支</t>
  </si>
  <si>
    <t>铵离子100mL标准溶液</t>
  </si>
  <si>
    <t>100µg/ml；50ml/瓶；参考国家有色金属/有研总院</t>
  </si>
  <si>
    <t>离子色谱实验</t>
  </si>
  <si>
    <t>苯胺</t>
  </si>
  <si>
    <t>100mg/L；20ml/支</t>
  </si>
  <si>
    <t>苯胺类实验</t>
  </si>
  <si>
    <t>调谐液Ce、Co、Li-Mg、Ti、Y</t>
  </si>
  <si>
    <t>1ug/L；2wt%HNO3；参考AgiLent，5185-5959型，1000ml</t>
  </si>
  <si>
    <t>ICPMS调谐液（Tuning Solution for ICP-MS7500cs）</t>
  </si>
  <si>
    <t>二硫化碳中7种苯系物</t>
  </si>
  <si>
    <t>20ug/L；50ug/L等浓度；GBW(E)082621b；2ml/支；；参考坛墨</t>
  </si>
  <si>
    <t>气相色谱苯系物实验</t>
  </si>
  <si>
    <t>氟化物</t>
  </si>
  <si>
    <t>钙 分析校准用标准样品</t>
  </si>
  <si>
    <t>钙 水质标样</t>
  </si>
  <si>
    <t>钙、铵、钾、钠、镁、锂50mL标准溶液</t>
  </si>
  <si>
    <t>钙1000µg/ml 、铵400µg/ml，锂50µg/ml，其余200µg/ml 介质：5% 硝酸；50mL/支；参考国家有色金属/有研总院</t>
  </si>
  <si>
    <t>镉</t>
  </si>
  <si>
    <t>火焰原子吸收</t>
  </si>
  <si>
    <t xml:space="preserve">汞  </t>
  </si>
  <si>
    <t>1.00mg/L,100mg/L等浓度；；20ml/支</t>
  </si>
  <si>
    <t>钴水质标样</t>
  </si>
  <si>
    <t>参考标样所203611</t>
  </si>
  <si>
    <t>HJ657-2013</t>
  </si>
  <si>
    <t>化学需氧量</t>
  </si>
  <si>
    <t>100mg/L；20ml/支；参考坛墨</t>
  </si>
  <si>
    <t>COD实验</t>
  </si>
  <si>
    <t>1000mg/L；50ml/支；参考坛墨</t>
  </si>
  <si>
    <t>甲醇中4-溴氟苯</t>
  </si>
  <si>
    <t>100ug/ml；2ml；参考坛墨</t>
  </si>
  <si>
    <t>甲醇中5种苯系物溶液标准物质</t>
  </si>
  <si>
    <t>50.0ug/mL，100ug/mL，400ug/mL；2ml；参考中测院</t>
  </si>
  <si>
    <t>甲醇中氟苯溶液</t>
  </si>
  <si>
    <t>1000ug/mL；1.2ml/支</t>
  </si>
  <si>
    <t>甲醇中萘溶液标准物质</t>
  </si>
  <si>
    <t>100ug/ml，0.1ug/ml等浓度；2ml；参考坛墨</t>
  </si>
  <si>
    <t>钾 分析校准用标准样品</t>
  </si>
  <si>
    <t>钾、钠、钙与镁锂铵锶钡混合 水质标液</t>
  </si>
  <si>
    <t>100ug/ml；100ml/支</t>
  </si>
  <si>
    <t>钾水质标样样</t>
  </si>
  <si>
    <t>硫化物</t>
  </si>
  <si>
    <t>硫化物实验</t>
  </si>
  <si>
    <t>硫酸盐</t>
  </si>
  <si>
    <t>氯化物</t>
  </si>
  <si>
    <t>镁 分析校准用标准样品</t>
  </si>
  <si>
    <t>钠 分析标准用标准样品</t>
  </si>
  <si>
    <t>内标液Bi，Ge，In，Li，Lu，Rh，Sc，Tb</t>
  </si>
  <si>
    <t>100ppm；10%HNO3；100ml；参考国家有色金属</t>
  </si>
  <si>
    <t>ICPMS重金属内标液（ICP-MS Internal Std Mix）</t>
  </si>
  <si>
    <t>镍</t>
  </si>
  <si>
    <t>铅</t>
  </si>
  <si>
    <t>火焰原子吸收实验</t>
  </si>
  <si>
    <t>砷</t>
  </si>
  <si>
    <t>十二烷基苯磺酸钠溶液（阴离子洗涤剂）</t>
  </si>
  <si>
    <t>阴离子表面活性剂实验</t>
  </si>
  <si>
    <t>石油类（红外法；四氯乙烯中）</t>
  </si>
  <si>
    <t>1000μg/mL；7ml/支</t>
  </si>
  <si>
    <t>石油类实验</t>
  </si>
  <si>
    <t>石油类（紫外法）</t>
  </si>
  <si>
    <t>1000μg/mL；1.2ml /支</t>
  </si>
  <si>
    <t>水中4种酰胺类化合物混标/HJ 801-2016</t>
  </si>
  <si>
    <t>80102L；1ml；参考坛墨</t>
  </si>
  <si>
    <t>水中铵溶液标准物质</t>
  </si>
  <si>
    <t xml:space="preserve">1000mg/L；50mL </t>
  </si>
  <si>
    <t>水中挥发酚</t>
  </si>
  <si>
    <t>标准值:1000mg/L; 不确定度：2%；20ml/瓶；参考中国计量科学研究院</t>
  </si>
  <si>
    <t>挥发酚实验</t>
  </si>
  <si>
    <t>水中氰</t>
  </si>
  <si>
    <t>50mg/L；20ml；参考坛墨</t>
  </si>
  <si>
    <t>氰化物实验</t>
  </si>
  <si>
    <t>铊水质标样</t>
  </si>
  <si>
    <t>206708</t>
  </si>
  <si>
    <t>铜</t>
  </si>
  <si>
    <t>500mg/L；20ml /支</t>
  </si>
  <si>
    <t>烷基汞标准品/甲醇中氯化甲基汞/氯化乙基汞混标(以甲基汞/乙基汞计)</t>
  </si>
  <si>
    <t>1000ug/ml；1ml/支；参考坛墨</t>
  </si>
  <si>
    <t>硒</t>
  </si>
  <si>
    <t>硝酸盐（以硝酸根计）</t>
  </si>
  <si>
    <t>100mg/L；20ml/瓶；参考坛墨</t>
  </si>
  <si>
    <t>硝酸盐氮</t>
  </si>
  <si>
    <t>氧化还原电位（ORP）标准溶液</t>
  </si>
  <si>
    <t>430MV；250mL/瓶</t>
  </si>
  <si>
    <t>220MV；250mL/瓶</t>
  </si>
  <si>
    <t>86MV；250mL/瓶</t>
  </si>
  <si>
    <t>阴离子表面活性剂（十二烷基苯磺酸钠溶液）分析校准用标准样品</t>
  </si>
  <si>
    <t>LAS实验</t>
  </si>
  <si>
    <t>银</t>
  </si>
  <si>
    <t>100mg/L</t>
  </si>
  <si>
    <t>ICLPMS实验</t>
  </si>
  <si>
    <t>浊度标液</t>
  </si>
  <si>
    <t>400NTU；100ml/瓶</t>
  </si>
  <si>
    <t>浊度实验</t>
  </si>
  <si>
    <t>总氮</t>
  </si>
  <si>
    <t>100µg/ml；100ml/支；参考国家有色金属/有研总院</t>
  </si>
  <si>
    <t>总氮分析</t>
  </si>
  <si>
    <t>总氮实验</t>
  </si>
  <si>
    <t>总氮水质标样</t>
  </si>
  <si>
    <t>1.31mg/L，5.91mg/L等浓度；2027-10-31，20ml/支</t>
  </si>
  <si>
    <t>总磷</t>
  </si>
  <si>
    <t>TP实验</t>
  </si>
  <si>
    <t>500ml梨形分液漏斗</t>
  </si>
  <si>
    <t>聚四氟（三通）活塞（旋塞）、斗盖；500ml</t>
  </si>
  <si>
    <t>玻璃制品</t>
  </si>
  <si>
    <t>个</t>
  </si>
  <si>
    <t>白色容量瓶</t>
  </si>
  <si>
    <t>A级100ml，5只/盒；参考天玻</t>
  </si>
  <si>
    <t>过检/实验</t>
  </si>
  <si>
    <t>只</t>
  </si>
  <si>
    <t>A级250ml，2只/盒；参考天玻</t>
  </si>
  <si>
    <t>A级200ml,2只/盒；参考天玻</t>
  </si>
  <si>
    <t>白色四氟滴定管</t>
  </si>
  <si>
    <t>25ml，聚四氟乙烯活塞</t>
  </si>
  <si>
    <t>玻璃板孔</t>
  </si>
  <si>
    <t>直径18mm</t>
  </si>
  <si>
    <t>玻璃棒</t>
  </si>
  <si>
    <t>7*30cm,40支/盒</t>
  </si>
  <si>
    <t>玻璃耐压管</t>
  </si>
  <si>
    <t>25ml圆底</t>
  </si>
  <si>
    <t>50ml圆底</t>
  </si>
  <si>
    <t>玻璃脱水柱</t>
  </si>
  <si>
    <t>25*150/G1</t>
  </si>
  <si>
    <t>玻璃吸附柱</t>
  </si>
  <si>
    <t/>
  </si>
  <si>
    <t>大B口三角烧杯</t>
  </si>
  <si>
    <t>500ml</t>
  </si>
  <si>
    <t>实验（总汞）</t>
  </si>
  <si>
    <t>250ml</t>
  </si>
  <si>
    <t>单标（胖肚）移液吸管</t>
  </si>
  <si>
    <t>1ml,10支/盒；参考天玻</t>
  </si>
  <si>
    <t>2ml,10支/盒；参考天玻</t>
  </si>
  <si>
    <t>10ml，440mm，10支/盒；参考天玻</t>
  </si>
  <si>
    <t>低型烧杯</t>
  </si>
  <si>
    <t>100ml</t>
  </si>
  <si>
    <t>50ml</t>
  </si>
  <si>
    <t>短管标准漏斗</t>
  </si>
  <si>
    <t>90mm</t>
  </si>
  <si>
    <t>75mm</t>
  </si>
  <si>
    <t>具塞比色管</t>
  </si>
  <si>
    <t>A级100ml，6支/组；参考天玻</t>
  </si>
  <si>
    <t>A级10ml*6；参考天玻</t>
  </si>
  <si>
    <t>组</t>
  </si>
  <si>
    <t>具塞三角烧瓶</t>
  </si>
  <si>
    <t>50ml，10个/盒；参考蜀牛</t>
  </si>
  <si>
    <t>具砂板</t>
  </si>
  <si>
    <t>直径8mm</t>
  </si>
  <si>
    <t>梨形分液漏斗</t>
  </si>
  <si>
    <t>聚四氟活塞、节门；1000ml</t>
  </si>
  <si>
    <t>石油类前处理</t>
  </si>
  <si>
    <t>聚四氟活塞、塑料斗盖；250ml</t>
  </si>
  <si>
    <t>量筒</t>
  </si>
  <si>
    <t>25ml,6只/盒；参考天玻</t>
  </si>
  <si>
    <t>200ml，2只/盒；参考天玻</t>
  </si>
  <si>
    <t>耐酸碱塑料圆底烧瓶架</t>
  </si>
  <si>
    <t>6孔（适用500ml瓶）</t>
  </si>
  <si>
    <t>氨氮蒸馏实验</t>
  </si>
  <si>
    <t>溶解氧瓶</t>
  </si>
  <si>
    <t>单盖（玻璃塞）溶解氧瓶，带刻度，棕色；250ml，棕色玻璃，单塞，60只/箱；参考蜀牛</t>
  </si>
  <si>
    <t>五日生化需氧量实验</t>
  </si>
  <si>
    <t>塞子</t>
  </si>
  <si>
    <t>外径19mm</t>
  </si>
  <si>
    <t>烧杯-高型</t>
  </si>
  <si>
    <t>100ml；参考蜀牛</t>
  </si>
  <si>
    <t>250ml；参考蜀牛</t>
  </si>
  <si>
    <t>石英比色皿</t>
  </si>
  <si>
    <t>胶粘，3cm，石英玻璃；参考元析</t>
  </si>
  <si>
    <t>六价铬实验分光光度计</t>
  </si>
  <si>
    <t>胶粘，1cm，石英玻璃；参考伟鑫</t>
  </si>
  <si>
    <t>氰化物</t>
  </si>
  <si>
    <t>标透、整体成型、耐酸碱；4cm，石英玻璃；参考谱析</t>
  </si>
  <si>
    <t>石油类紫外分光</t>
  </si>
  <si>
    <t>试剂瓶/采样瓶</t>
  </si>
  <si>
    <t>棕色小口试剂瓶，玻璃塞；500ml，12只/盒，48只/箱</t>
  </si>
  <si>
    <t>水质采样</t>
  </si>
  <si>
    <t>透明样品瓶</t>
  </si>
  <si>
    <t>10ml，22*50，100个/盒</t>
  </si>
  <si>
    <t>盒</t>
  </si>
  <si>
    <t>细口棕色玻璃瓶</t>
  </si>
  <si>
    <t>250ml，磨砂口玻璃塞；参考蜀牛</t>
  </si>
  <si>
    <t>采样</t>
  </si>
  <si>
    <t>200ml，磨砂口玻璃塞；参考蜀牛</t>
  </si>
  <si>
    <t>采样（硫化物专用）</t>
  </si>
  <si>
    <t>小B口三角烧杯</t>
  </si>
  <si>
    <t>圆底烧瓶</t>
  </si>
  <si>
    <t>带玻璃筛及塑料接口夹；500ml，口径24/29,玻璃塞对应口径19/26；参考蜀牛</t>
  </si>
  <si>
    <t>套</t>
  </si>
  <si>
    <t>棕色蓝盖试剂瓶</t>
  </si>
  <si>
    <t>100ml，棕色玻璃+螺旋帽，密封，广口,20个/盒；参考蜀牛</t>
  </si>
  <si>
    <t>粪大肠菌群采样瓶</t>
  </si>
  <si>
    <t>棕色容量瓶</t>
  </si>
  <si>
    <t>A级；100ml；参考天玻</t>
  </si>
  <si>
    <t>不锈钢单头药勺</t>
  </si>
  <si>
    <t>14cm，加厚</t>
  </si>
  <si>
    <t>瓷器或金属制品</t>
  </si>
  <si>
    <t>不锈钢筛子</t>
  </si>
  <si>
    <t>200目、不锈钢；直径20cm</t>
  </si>
  <si>
    <t>降尘</t>
  </si>
  <si>
    <t>不锈钢试管架</t>
  </si>
  <si>
    <t>21mm，40孔</t>
  </si>
  <si>
    <t>26mm，40孔</t>
  </si>
  <si>
    <t>32mm 16孔（4*4）</t>
  </si>
  <si>
    <t>总磷实验</t>
  </si>
  <si>
    <t>30mm 4*10孔</t>
  </si>
  <si>
    <t>不锈钢双层冲框标准筛</t>
  </si>
  <si>
    <t>不锈钢；直径10cm，18目（1mm）</t>
  </si>
  <si>
    <t>固定架</t>
  </si>
  <si>
    <t>17cm,2孔</t>
  </si>
  <si>
    <t>固定气瓶</t>
  </si>
  <si>
    <t>减压阀</t>
  </si>
  <si>
    <t>宝塔式</t>
  </si>
  <si>
    <t>铝箔密封圈</t>
  </si>
  <si>
    <t>短边</t>
  </si>
  <si>
    <t>低浓度烟尘采样</t>
  </si>
  <si>
    <t>镊子无齿</t>
  </si>
  <si>
    <t>圆扁头</t>
  </si>
  <si>
    <t>把</t>
  </si>
  <si>
    <t>陶瓷剪刀</t>
  </si>
  <si>
    <t>陶瓷蒸发皿</t>
  </si>
  <si>
    <t>200ml</t>
  </si>
  <si>
    <t>加厚耐磨，内里植绒丁腈手套</t>
  </si>
  <si>
    <t>中号10双，大、小号各5双</t>
  </si>
  <si>
    <t>防护用品</t>
  </si>
  <si>
    <t>双</t>
  </si>
  <si>
    <t>一次性使用丁腈手套</t>
  </si>
  <si>
    <t>中号4箱，(1000只/箱），无粉耐用型左右手通用（10盒/箱,100只/盒）</t>
  </si>
  <si>
    <t>实验室防护</t>
  </si>
  <si>
    <t>箱</t>
  </si>
  <si>
    <t>加长，12寸；M号（每盒100只，无粉耐用型左右手通用）；医用丁腈检查手套</t>
  </si>
  <si>
    <t>雨棚（遮阳棚）</t>
  </si>
  <si>
    <t>可折叠；2*3m，红色，带透明围挡</t>
  </si>
  <si>
    <t>应急监测</t>
  </si>
  <si>
    <t>帐篷</t>
  </si>
  <si>
    <t>双层加厚（3-4人）自动帐篷，带铝膜防潮垫、防雨顶布、收纳包、地钉、加固绳；长210*宽200*高135cm</t>
  </si>
  <si>
    <t>40L气瓶换50L气瓶</t>
  </si>
  <si>
    <t>高纯气体</t>
  </si>
  <si>
    <t>高纯氮气（自备瓶/换瓶）</t>
  </si>
  <si>
    <t>99.999%；40L/瓶</t>
  </si>
  <si>
    <t>高纯氩气（自备瓶/换瓶）</t>
  </si>
  <si>
    <t>99.999%；50L/瓶</t>
  </si>
  <si>
    <t>高纯乙炔（自备瓶/换瓶）</t>
  </si>
  <si>
    <t>99.9%，40L/瓶</t>
  </si>
  <si>
    <t>1,10-菲啰啉，一水</t>
  </si>
  <si>
    <t>AR,99.0%；5g/瓶；参考国药（沪试）</t>
  </si>
  <si>
    <t>COD</t>
  </si>
  <si>
    <t>化学试剂</t>
  </si>
  <si>
    <t>4-氨基替比林</t>
  </si>
  <si>
    <t>分析纯（沪试）,25g；参考国药</t>
  </si>
  <si>
    <t>7水合硫酸亚铁</t>
  </si>
  <si>
    <t>AR,99.0-101.0%；500g；参考国药（沪试）</t>
  </si>
  <si>
    <t>COD专用耗材（抗氧化）</t>
  </si>
  <si>
    <t>LH-Eg-100；参考福州连华</t>
  </si>
  <si>
    <t>固体试剂，保质期两年</t>
  </si>
  <si>
    <t>COD专用耗材（普通）</t>
  </si>
  <si>
    <t>LH-D-100；参考福州连华</t>
  </si>
  <si>
    <t>LH-E-100；参考福州连华</t>
  </si>
  <si>
    <t>LH-D3-100；参考福州连华</t>
  </si>
  <si>
    <t>DL-酒石酸</t>
  </si>
  <si>
    <t>沪试，100g</t>
  </si>
  <si>
    <t>EDTA-二钠</t>
  </si>
  <si>
    <t>250g/瓶，AR；参考国药</t>
  </si>
  <si>
    <t>N-(1-萘基)乙二胺盐酸盐</t>
  </si>
  <si>
    <t>10g，AR；参考国药</t>
  </si>
  <si>
    <t>苯胺实验</t>
  </si>
  <si>
    <t>N,N-二甲基对苯二胺二盐酸盐</t>
  </si>
  <si>
    <t>AR；25g/瓶</t>
  </si>
  <si>
    <t>z</t>
  </si>
  <si>
    <t>变色硅胶</t>
  </si>
  <si>
    <t>AR；500g</t>
  </si>
  <si>
    <t>吸湿</t>
  </si>
  <si>
    <t>冰乙酸</t>
  </si>
  <si>
    <t>AR；500ml（塑瓶）；参考科隆</t>
  </si>
  <si>
    <t>丙酮</t>
  </si>
  <si>
    <t>分析纯,≥99.5%；500ml；参考国药</t>
  </si>
  <si>
    <t>六价铬、总铬实验</t>
  </si>
  <si>
    <t>丙烯基硫脲</t>
  </si>
  <si>
    <t>≥98.0%；100g/瓶；参考CP（沪试）国药</t>
  </si>
  <si>
    <t>BOD分析</t>
  </si>
  <si>
    <t>硅镁型吸附剂</t>
  </si>
  <si>
    <t>FCP 60-100目,250g/瓶；参考国药</t>
  </si>
  <si>
    <t>甲基磺酸</t>
  </si>
  <si>
    <t>0.995；100g</t>
  </si>
  <si>
    <t>碱性碘化汞钾（纳氏试剂）</t>
  </si>
  <si>
    <t>100ml（优级纯氯化高汞、碘化钾、氢氧化钾实验室中配制）；参考天津市华特化研科技有限公司</t>
  </si>
  <si>
    <t>聚已内酰胺粉末</t>
  </si>
  <si>
    <t>500g，60-90mm</t>
  </si>
  <si>
    <t>抗坏血酸</t>
  </si>
  <si>
    <t>AR，大于99.7%；100g/瓶；参考国药（沪试）</t>
  </si>
  <si>
    <t>磷酸</t>
  </si>
  <si>
    <t>AR；500ml</t>
  </si>
  <si>
    <t>总铬、氰化物实验</t>
  </si>
  <si>
    <t>磷酸二氢钾</t>
  </si>
  <si>
    <t>500g/瓶，AR，国药</t>
  </si>
  <si>
    <t>硫酸</t>
  </si>
  <si>
    <t>优级纯；500ml/瓶，,12瓶/箱</t>
  </si>
  <si>
    <t>硫酸汞</t>
  </si>
  <si>
    <t>250g，分析纯；参考国药</t>
  </si>
  <si>
    <t>CODcr实验</t>
  </si>
  <si>
    <t>硫酸铝钾，十二水</t>
  </si>
  <si>
    <t>AR；500克</t>
  </si>
  <si>
    <t>硫酸银</t>
  </si>
  <si>
    <t>分析纯100g；参考国药SCRC</t>
  </si>
  <si>
    <t>六水合硫酸亚铁铵</t>
  </si>
  <si>
    <t>0.995；分析纯，500g/瓶；参考国药</t>
  </si>
  <si>
    <t>CODcr</t>
  </si>
  <si>
    <t>氯氨T,三水</t>
  </si>
  <si>
    <t>分析纯；500克</t>
  </si>
  <si>
    <t>氯化钾</t>
  </si>
  <si>
    <t>3mol/L,250ML/瓶；参考雷磁</t>
  </si>
  <si>
    <t>pH分析</t>
  </si>
  <si>
    <t>优级纯；500g/瓶；参考国药</t>
  </si>
  <si>
    <t>实验试剂</t>
  </si>
  <si>
    <t>氯化钠</t>
  </si>
  <si>
    <t>优级纯；500g；参考国药</t>
  </si>
  <si>
    <t>硼氢化钾</t>
  </si>
  <si>
    <t>优级纯；100克；参考科隆</t>
  </si>
  <si>
    <t>乳糖蛋白胨培养液</t>
  </si>
  <si>
    <t>（干粉培养基）；250g/瓶；参考广东环凯微生物</t>
  </si>
  <si>
    <t>粪大肠菌群，注意防潮湿</t>
  </si>
  <si>
    <t>三氯甲烷</t>
  </si>
  <si>
    <t>AR分析纯；500ml/瓶；参考国药</t>
  </si>
  <si>
    <t>挥发酚、LAS等实验</t>
  </si>
  <si>
    <t>四氯乙烯</t>
  </si>
  <si>
    <t>红外测油；500ml（至少半年有效期）,10瓶/箱；参考科密欧</t>
  </si>
  <si>
    <t>红外测石油类</t>
  </si>
  <si>
    <t>四水合酒石酸钾钠</t>
  </si>
  <si>
    <t>AR；500g；参考国药</t>
  </si>
  <si>
    <t>铁氰化钾</t>
  </si>
  <si>
    <t>分析纯500g；参考西陇</t>
  </si>
  <si>
    <t>无水亚硫酸钠</t>
  </si>
  <si>
    <t>优级纯GR；500g/瓶；参考光复</t>
  </si>
  <si>
    <t>五水合硫酸铜</t>
  </si>
  <si>
    <t>AR，≥99.0%；沪试，500g</t>
  </si>
  <si>
    <t>挥发酚固定剂</t>
  </si>
  <si>
    <t>硝酸</t>
  </si>
  <si>
    <t>优级纯；500ml/瓶；参考国药</t>
  </si>
  <si>
    <t>亚硫酸钠</t>
  </si>
  <si>
    <t>AR；500g/瓶；参考国药（沪试）</t>
  </si>
  <si>
    <t>svoc固定剂</t>
  </si>
  <si>
    <t>盐酸</t>
  </si>
  <si>
    <t>优级纯；500ml/瓶，20瓶/箱</t>
  </si>
  <si>
    <t>盐酸羟胺</t>
  </si>
  <si>
    <t>100g/瓶</t>
  </si>
  <si>
    <t>乙二醇</t>
  </si>
  <si>
    <t>分析纯；500ml；参考国药</t>
  </si>
  <si>
    <t>降尘实验</t>
  </si>
  <si>
    <t>重铬酸钾</t>
  </si>
  <si>
    <t>GR,99.8%；500g；参考国药（沪试）</t>
  </si>
  <si>
    <t>氮气中CO（自备瓶/换瓶）</t>
  </si>
  <si>
    <t>50ppm等浓度，4L/瓶</t>
  </si>
  <si>
    <t>烟尘烟气测试仪校准</t>
  </si>
  <si>
    <t>空气监测标样（气体）</t>
  </si>
  <si>
    <t>氮气中NO（自备瓶/换瓶）</t>
  </si>
  <si>
    <t>50ppm、100ppm、200ppm等浓度，4L/瓶</t>
  </si>
  <si>
    <t>氮气中NO2（自备瓶/换瓶）</t>
  </si>
  <si>
    <t>氮气中O2（自备瓶/换瓶）</t>
  </si>
  <si>
    <t>5%、10%等浓度，4L/瓶</t>
  </si>
  <si>
    <t>氮气中SO2（自备瓶/换瓶）</t>
  </si>
  <si>
    <t>30ppm；30ppm、40ppm、200ppm、400ppm等浓度，5L/瓶；参考瑞信</t>
  </si>
  <si>
    <t>氮气中甲烷（自备瓶/换瓶）</t>
  </si>
  <si>
    <t>4ppm、16ppm、50ppm、150ppm等浓度，4L/瓶</t>
  </si>
  <si>
    <t>气相色谱实验</t>
  </si>
  <si>
    <t>大于99.999%；4L/瓶，10.0MPa</t>
  </si>
  <si>
    <t>除烃空气（自备瓶/换瓶）</t>
  </si>
  <si>
    <t>4L/瓶</t>
  </si>
  <si>
    <t>空气监测标样（水剂）</t>
  </si>
  <si>
    <t>弹簧止水夹</t>
  </si>
  <si>
    <t>小号，48mm</t>
  </si>
  <si>
    <t>其他实验耗材</t>
  </si>
  <si>
    <t>德佟标签空白打印纸</t>
  </si>
  <si>
    <t>50*20，280张</t>
  </si>
  <si>
    <t>标样标液管理</t>
  </si>
  <si>
    <t>卷</t>
  </si>
  <si>
    <t>定时器</t>
  </si>
  <si>
    <t>定时</t>
  </si>
  <si>
    <t>警示胶带</t>
  </si>
  <si>
    <t>宽4.8厘米,长33米</t>
  </si>
  <si>
    <t>废液管理</t>
  </si>
  <si>
    <t>卷尺</t>
  </si>
  <si>
    <t>5米</t>
  </si>
  <si>
    <t>离心架</t>
  </si>
  <si>
    <t>100毫升，10孔</t>
  </si>
  <si>
    <t>螺口圆底离心管</t>
  </si>
  <si>
    <t>100毫升，15支/袋</t>
  </si>
  <si>
    <t>袋</t>
  </si>
  <si>
    <t>屈臣氏饮用水</t>
  </si>
  <si>
    <t>4.5L/桶蒸馏制法；参考屈臣氏</t>
  </si>
  <si>
    <t>微量元素实验分析</t>
  </si>
  <si>
    <t>桶</t>
  </si>
  <si>
    <t>ICP-MS 透镜抛光纸</t>
  </si>
  <si>
    <t>编号为400和1200的防水抛光纸各5张</t>
  </si>
  <si>
    <t>清洗</t>
  </si>
  <si>
    <t>清洁工具</t>
  </si>
  <si>
    <t>包</t>
  </si>
  <si>
    <t>接头锥双头棉签</t>
  </si>
  <si>
    <t>100/包</t>
  </si>
  <si>
    <t>氧化铝研磨粉末</t>
  </si>
  <si>
    <t xml:space="preserve">15um, 1kg </t>
  </si>
  <si>
    <t>油画板刷</t>
  </si>
  <si>
    <t>1#</t>
  </si>
  <si>
    <t>清扫电子天平</t>
  </si>
  <si>
    <t>AOX可吸附卤素</t>
  </si>
  <si>
    <t>629ug/ml；5.5ml/支</t>
  </si>
  <si>
    <t>水质监测标样</t>
  </si>
  <si>
    <t>ICPMS标准液</t>
  </si>
  <si>
    <t>5%HNO3+tr.HF；Fe、K、Ca、Na、Mg：1000μg/mLAg、Al、As、Ba、Be、Cd、Co、Cr、Cu、Mn、Mo、Ni、Pb、Sb、Se、Tl、V、Zn、Th、U：10μg/mL;50ml/瓶；参考钢研钠克</t>
  </si>
  <si>
    <t>Fe、K、Ca、Na、Mg：1000μg/mLAg、Al、As、Ba、Be、Cd、Co、Cr、Cu、Mn、Mo、Ni、Pb、Sb、Se、Tl、V、Zn、Th、U：10μg/mL</t>
  </si>
  <si>
    <t>pH</t>
  </si>
  <si>
    <t>7.34、9.07等浓度；20ml/支</t>
  </si>
  <si>
    <t>0.993mg/L、5.58mg/L、14.0mg/L、1.02mg/L,4.02mg/L，0.352mg/L等浓度；20ml/支</t>
  </si>
  <si>
    <t>铵离子</t>
  </si>
  <si>
    <t>20ml/支</t>
  </si>
  <si>
    <t>1.30mg/L、1.65mg/L、1.79mg/L、1.08mg/L等浓度；20ml/支</t>
  </si>
  <si>
    <t>电导率</t>
  </si>
  <si>
    <t>55.1µS/cm；30ml/支</t>
  </si>
  <si>
    <t>电导率实验</t>
  </si>
  <si>
    <t>二硫化碳中7种苯系物混标/HJ 584-2010</t>
  </si>
  <si>
    <t>20ug/mL、60ug/mL、50ug/mL；2mL/支；参考坛墨</t>
  </si>
  <si>
    <t>0.713mg/L；1.54mg/L；20ml /支</t>
  </si>
  <si>
    <t>高锰酸盐指数</t>
  </si>
  <si>
    <t>4.92mg/L、1.21mg/L，7.13mg/l、1.78mg/L、3.32mg/L、2.68mg/L、4.61mg/L、2.16mg/L等浓度；各2支，20ml/支</t>
  </si>
  <si>
    <t>高锰酸盐指数实验</t>
  </si>
  <si>
    <t>36.3ug/L，14.1ug/L等浓度各2支；20ml/支</t>
  </si>
  <si>
    <t>汞</t>
  </si>
  <si>
    <t>5.63μg/L；1.64μg/L；8.21μg/L；7.48ug/L；2.68ug/L；13.1ug/L；20ml /支</t>
  </si>
  <si>
    <t>原子荧光实验</t>
  </si>
  <si>
    <t>18.2mg/L，27.2mg/L，28.7mg/L，31.7mg/L，44.0mg/L，42.7mg/L，105mg/L，149mg/L，235mg/L等浓度；20ml/支</t>
  </si>
  <si>
    <t>挥发酚</t>
  </si>
  <si>
    <t>0.133mg/L；20ml /支</t>
  </si>
  <si>
    <t>钾、钠、钙与镁混合 30ml 水质标样</t>
  </si>
  <si>
    <t>钾：0.611mg/L 钠：1.31mg/L 钙：2.13mg/L 镁：0.350mg/L或钾：0.397mg/L 钠：1.50mg/L 钙：2.60mg/L 镁：0.258mg/L等浓度；30ml/支</t>
  </si>
  <si>
    <t>碱性高锰酸盐指数</t>
  </si>
  <si>
    <t>3.40mg/L；20ml/支</t>
  </si>
  <si>
    <t>1.71mg/L、0.340mg/L、2.66mg/L、1.12mg/L、0.967mg/L；20ml/支</t>
  </si>
  <si>
    <t>45.7mg/L；17.9mg/L；20ml/支</t>
  </si>
  <si>
    <t>铝</t>
  </si>
  <si>
    <t>0.172mg/L；30ml/支</t>
  </si>
  <si>
    <t>11mg/L；20ml/支</t>
  </si>
  <si>
    <t>201522，20ml</t>
  </si>
  <si>
    <t>36.6µg/L、65.3ug/L、0.398mg/L等浓度；20ml/支</t>
  </si>
  <si>
    <t>ICPMS、火焰原子吸收实验</t>
  </si>
  <si>
    <t>15.7µg/l；91.4µg/l；44.4µg/l；83.6µg/l；29µg/l；；20ml/支</t>
  </si>
  <si>
    <t>生化需氧量</t>
  </si>
  <si>
    <t>31.8mg/L,9.90mg/L；20ml/支</t>
  </si>
  <si>
    <t>生化需氧量实验</t>
  </si>
  <si>
    <t>水质 铵离子</t>
  </si>
  <si>
    <t>0.643mg/L；参考坛墨</t>
  </si>
  <si>
    <t>锑</t>
  </si>
  <si>
    <t>20.1µg/L、49.3µg/L；20ml /支</t>
  </si>
  <si>
    <t>铁</t>
  </si>
  <si>
    <t>1.56mg/L等浓度；20ml/支</t>
  </si>
  <si>
    <t>铁与锰混合物水质标样</t>
  </si>
  <si>
    <t>铁：1.59mg/L；锰：1.41mg/L；20ml/支</t>
  </si>
  <si>
    <t>201139，20ml</t>
  </si>
  <si>
    <t>铜、铅、锌、镉、镍与铬混合标样</t>
  </si>
  <si>
    <t>铜：0.633mg/L铅：0.349mg/L锌：0.444mg/L镉：0.149mg/L镍：0.217mg/L铬：0.517mg/L等浓度混标；20ml/支</t>
  </si>
  <si>
    <t>19.7µg/L；5.94µg/L；20ml/支</t>
  </si>
  <si>
    <t>锌</t>
  </si>
  <si>
    <t>0.641mg/L等浓度；；20ml/支</t>
  </si>
  <si>
    <t>亚硝酸盐（以氮计）</t>
  </si>
  <si>
    <t>80.1µg/L；0.200mg/L；20ml/支</t>
  </si>
  <si>
    <t>阴离子表面活性剂</t>
  </si>
  <si>
    <t>0.328mg/L、0.745mg/L、1.84mg/L、2.50mg/L、3.07mg/L等浓度；20ml/支</t>
  </si>
  <si>
    <t>银标样</t>
  </si>
  <si>
    <t>0.205mg/L；20ML/支</t>
  </si>
  <si>
    <t>浊度标样</t>
  </si>
  <si>
    <t>49.9NTU、20.3NTU等浓度；100mL/瓶</t>
  </si>
  <si>
    <t>浊度实验,高中低各5支</t>
  </si>
  <si>
    <t>121NTU；50mL/瓶</t>
  </si>
  <si>
    <t>3.49mg/L、0.996mg/L、6.09mg/L；20ml/支</t>
  </si>
  <si>
    <t>0.274mg/L；0.924mg/L；0.426mg/L；20ml/支</t>
  </si>
  <si>
    <t>总氰化物</t>
  </si>
  <si>
    <t>0.155mg/L、65.5ug/L；20ml/支</t>
  </si>
  <si>
    <t>WAK-Ag</t>
  </si>
  <si>
    <t>50支/盒；参考日本共立</t>
  </si>
  <si>
    <t>水质检测管</t>
  </si>
  <si>
    <t>WAK-Al</t>
  </si>
  <si>
    <t>40支/盒；参考日本共立</t>
  </si>
  <si>
    <t>WAK-Au</t>
  </si>
  <si>
    <t>WAK-COD（H）</t>
  </si>
  <si>
    <t>WAK-H2O2（C）</t>
  </si>
  <si>
    <t>WAK-Me</t>
  </si>
  <si>
    <t>WAK-Mg</t>
  </si>
  <si>
    <t>WAK-NO2（C）</t>
  </si>
  <si>
    <t>WAK-PMD</t>
  </si>
  <si>
    <t>WAK-PNL</t>
  </si>
  <si>
    <t>WAK-TH</t>
  </si>
  <si>
    <t>WAK-TNi</t>
  </si>
  <si>
    <t>陆恒-钙硬度</t>
  </si>
  <si>
    <t>参考杭州陆恒生物</t>
  </si>
  <si>
    <t>水质简易测定器WAK-Mn</t>
  </si>
  <si>
    <t>WAK-Mn；参考日本共立</t>
  </si>
  <si>
    <t>水质简易测定器WAK-NH4</t>
  </si>
  <si>
    <t>WAK-NH4，50cps回数/盒；参考日本共立</t>
  </si>
  <si>
    <t>15ml螺口尖底离心管</t>
  </si>
  <si>
    <t>15ml</t>
  </si>
  <si>
    <t>塑料制品</t>
  </si>
  <si>
    <t>50ml螺口尖底可立离心管</t>
  </si>
  <si>
    <t>变径三通</t>
  </si>
  <si>
    <t>T型，10-20-10</t>
  </si>
  <si>
    <t>采样实验</t>
  </si>
  <si>
    <t>T型，18-20-18</t>
  </si>
  <si>
    <t>变径直通</t>
  </si>
  <si>
    <t>20-12（19-9.5）</t>
  </si>
  <si>
    <t>10-5</t>
  </si>
  <si>
    <t>采样塑料篮筐（手提）</t>
  </si>
  <si>
    <t>金属手柄</t>
  </si>
  <si>
    <t>废液桶</t>
  </si>
  <si>
    <t>10L</t>
  </si>
  <si>
    <t>危险废物包装，盛实验室废液</t>
  </si>
  <si>
    <t>固定剂箱</t>
  </si>
  <si>
    <t>带隔板；23寸</t>
  </si>
  <si>
    <t>硅胶连接头(气管直通接头）</t>
  </si>
  <si>
    <t>内径4mm，6mm各10个长3-4cm</t>
  </si>
  <si>
    <t>硅胶软管</t>
  </si>
  <si>
    <t>内径10mm外径14左右</t>
  </si>
  <si>
    <t>米</t>
  </si>
  <si>
    <t>内径6mm*外径9左右</t>
  </si>
  <si>
    <t>内径15mm*外径20左右</t>
  </si>
  <si>
    <t>聚四氟乙烯管（特氟龙）</t>
  </si>
  <si>
    <t>内径3mm外径5mm</t>
  </si>
  <si>
    <t>空桶</t>
  </si>
  <si>
    <t>2.5L</t>
  </si>
  <si>
    <t>100ml，30个/包</t>
  </si>
  <si>
    <t>烟尘烟气采样玻璃纤维滤筒保存塑料盒</t>
  </si>
  <si>
    <t>50ml，50个/包</t>
  </si>
  <si>
    <t>滤膜保存盒</t>
  </si>
  <si>
    <t>总悬浮颗粒物</t>
  </si>
  <si>
    <t>圆尖</t>
  </si>
  <si>
    <t>容量瓶</t>
  </si>
  <si>
    <t>聚丙烯pp；250ml</t>
  </si>
  <si>
    <t>ICPMS</t>
  </si>
  <si>
    <t>软管阀门</t>
  </si>
  <si>
    <t>20-20；12-12；20-12；10-6</t>
  </si>
  <si>
    <t>试管</t>
  </si>
  <si>
    <t>聚丙烯pp；外径16mm,15cm高,15ml，125ml/袋，9袋/箱</t>
  </si>
  <si>
    <t>收纳箱（带轮）</t>
  </si>
  <si>
    <t>63*47.5*37.5</t>
  </si>
  <si>
    <t>双耳提取管</t>
  </si>
  <si>
    <t>3ml,50个/包</t>
  </si>
  <si>
    <t>现场采样装试剂</t>
  </si>
  <si>
    <t>水桶</t>
  </si>
  <si>
    <t>玻璃；8L；带abs水龙头</t>
  </si>
  <si>
    <t>五日生化需氧量</t>
  </si>
  <si>
    <t>塑料量杯（带柄）</t>
  </si>
  <si>
    <t>1000ml</t>
  </si>
  <si>
    <t>2L</t>
  </si>
  <si>
    <t>塑料晾水双层沥水盘</t>
  </si>
  <si>
    <t>347mm*278mm</t>
  </si>
  <si>
    <t>玻璃器皿沥水</t>
  </si>
  <si>
    <t>塑料试管架（可拆卸）</t>
  </si>
  <si>
    <t>30mm  3*7孔；20mm  4*10孔</t>
  </si>
  <si>
    <t>塑料桶</t>
  </si>
  <si>
    <t>7.5L,牛筋加厚</t>
  </si>
  <si>
    <t>塑料药勺</t>
  </si>
  <si>
    <t>中</t>
  </si>
  <si>
    <t>酸缸</t>
  </si>
  <si>
    <t>10L，25*20*20cm</t>
  </si>
  <si>
    <t>盛酸泡玻璃器皿</t>
  </si>
  <si>
    <t>酸泡筒</t>
  </si>
  <si>
    <t>pvc；直径16*长60</t>
  </si>
  <si>
    <t>移液管泡酸</t>
  </si>
  <si>
    <t>透明样品瓶配套四氟盖垫</t>
  </si>
  <si>
    <t>实心，10ml、22*50样品瓶配套，100个/包</t>
  </si>
  <si>
    <t>洗瓶</t>
  </si>
  <si>
    <t>聚乙烯；500ml，白</t>
  </si>
  <si>
    <t>小口塑料瓶</t>
  </si>
  <si>
    <t>500ml,PE（聚乙烯）</t>
  </si>
  <si>
    <t>1000ml，PE（聚乙烯）</t>
  </si>
  <si>
    <t>一次性滴管</t>
  </si>
  <si>
    <t>3ml，10包（1000支）/箱；参考华欧</t>
  </si>
  <si>
    <t>试剂取用</t>
  </si>
  <si>
    <t>一次性塑料采样瓶</t>
  </si>
  <si>
    <t>一次性针式过滤器</t>
  </si>
  <si>
    <t>25-0.45PES；100个/盒；参考津腾</t>
  </si>
  <si>
    <t>采样水质过滤</t>
  </si>
  <si>
    <t>一次性注射器（无针）</t>
  </si>
  <si>
    <t>有机玻璃比色管架</t>
  </si>
  <si>
    <t>100ml*6孔/个</t>
  </si>
  <si>
    <t>长柄水勺</t>
  </si>
  <si>
    <t>28*16*8cm  蓝、粉等颜色</t>
  </si>
  <si>
    <t>周转箱</t>
  </si>
  <si>
    <t>620*425*150mm</t>
  </si>
  <si>
    <t>pH试纸</t>
  </si>
  <si>
    <t>PH0.5-5，5.5-9各10本；参考三爱思</t>
  </si>
  <si>
    <t>PH实验</t>
  </si>
  <si>
    <t>纤维或木制品</t>
  </si>
  <si>
    <t>本</t>
  </si>
  <si>
    <t>PH1-14；参考新星</t>
  </si>
  <si>
    <t>玻璃纤维滤筒</t>
  </si>
  <si>
    <t>3#，20个/盒</t>
  </si>
  <si>
    <t>烟尘烟气采样</t>
  </si>
  <si>
    <t>擦镜纸</t>
  </si>
  <si>
    <t>分光实验</t>
  </si>
  <si>
    <t>淀粉碘化钾试纸</t>
  </si>
  <si>
    <t>100条/本</t>
  </si>
  <si>
    <t>余氯检测</t>
  </si>
  <si>
    <t>定性滤纸</t>
  </si>
  <si>
    <t>15cm；参考新星</t>
  </si>
  <si>
    <t>水样过滤</t>
  </si>
  <si>
    <t>防滑点胶棉线手套</t>
  </si>
  <si>
    <t>D208，12双/包</t>
  </si>
  <si>
    <t>精密PH试纸</t>
  </si>
  <si>
    <t>pH 8.2-10</t>
  </si>
  <si>
    <t>科研专用20m加厚铝箔纸</t>
  </si>
  <si>
    <t>15um，30cm*20m/盒；参考biosharp</t>
  </si>
  <si>
    <t>采样遮光</t>
  </si>
  <si>
    <t>绳子</t>
  </si>
  <si>
    <t>墨绿色8mm粗 100米</t>
  </si>
  <si>
    <t>条</t>
  </si>
  <si>
    <t>石英棉</t>
  </si>
  <si>
    <t>3-5um</t>
  </si>
  <si>
    <t>克</t>
  </si>
  <si>
    <t>石英纤维滤膜</t>
  </si>
  <si>
    <t>47mm，国产</t>
  </si>
  <si>
    <t>防化靴（工矿靴）</t>
  </si>
  <si>
    <t>PVC耐油、耐酸碱、防水、防滑；41码2双、42码3双、43码1双</t>
  </si>
  <si>
    <t>橡胶制品</t>
  </si>
  <si>
    <t>颠倒温度计</t>
  </si>
  <si>
    <t>-6-40，0.2度</t>
  </si>
  <si>
    <t>采样测试水温</t>
  </si>
  <si>
    <t>仪器设备（检测校准）</t>
  </si>
  <si>
    <t>手动计数器</t>
  </si>
  <si>
    <t>不锈钢；手按计数器</t>
  </si>
  <si>
    <t>交通噪声</t>
  </si>
  <si>
    <t>温度表</t>
  </si>
  <si>
    <t>带校准报告；testo Saveris-T1</t>
  </si>
  <si>
    <t>BOD分析，培养箱使用过程温度探测</t>
  </si>
  <si>
    <t>PH电极</t>
  </si>
  <si>
    <t>适配WTW sentix41</t>
  </si>
  <si>
    <t>PH测试仪的配件</t>
  </si>
  <si>
    <t>仪器设备（配件）</t>
  </si>
  <si>
    <t>爱华噪声振动测量仪器原装手提箱</t>
  </si>
  <si>
    <t>适配爱华 AWA6228</t>
  </si>
  <si>
    <t>装AWA6228型多功能声级计</t>
  </si>
  <si>
    <t>便携手提箱</t>
  </si>
  <si>
    <t>内箱335*215*130mm，可定制EVA内衬；KH81005；参考德昂</t>
  </si>
  <si>
    <t>装哈希HQ110型pH计</t>
  </si>
  <si>
    <t>玻璃雾化器MicroMist nebulizer（Glass）</t>
  </si>
  <si>
    <t>适配安捷伦  G3266-80004</t>
  </si>
  <si>
    <t>德佟标签打印机</t>
  </si>
  <si>
    <t>标样管理</t>
  </si>
  <si>
    <t>低浓度采样头</t>
  </si>
  <si>
    <t>8#，10#，12#等型号</t>
  </si>
  <si>
    <t>烘箱镀锌网兜</t>
  </si>
  <si>
    <t>52*42cm</t>
  </si>
  <si>
    <t>博迅烘箱用</t>
  </si>
  <si>
    <t>可调高度式烟尘（气）取样管托架</t>
  </si>
  <si>
    <t>不锈钢350、定制收纳包100</t>
  </si>
  <si>
    <t>烟尘气采样</t>
  </si>
  <si>
    <t>离子色谱样品前处理柱</t>
  </si>
  <si>
    <t>适配青岛盛瀚 C18离子柱；SH IC-C18，1ml，50个/盒</t>
  </si>
  <si>
    <t>适配青岛盛瀚 钠离子柱；SH IC-Na，1ml，50个/盒</t>
  </si>
  <si>
    <t>铜、锌、铁、锰、铅、镉、镍  空心阴极灯</t>
  </si>
  <si>
    <t>适配普析TAS-986F</t>
  </si>
  <si>
    <t>火焰原子吸收实验仪器的配件</t>
  </si>
  <si>
    <t>噪声仪线缆</t>
  </si>
  <si>
    <t>适配爱华6288用的延长线缆型号AWA8732，长度5米</t>
  </si>
  <si>
    <t>噪声监测</t>
  </si>
  <si>
    <t>噪声仪延长杆</t>
  </si>
  <si>
    <t>适配爱华 杆碳纤维，长度3.8米</t>
  </si>
  <si>
    <t>迷你混匀器</t>
  </si>
  <si>
    <t>LH-OM20型</t>
  </si>
  <si>
    <t>仪器设备（用电）</t>
  </si>
  <si>
    <t>台</t>
  </si>
  <si>
    <t>头灯</t>
  </si>
  <si>
    <t>HL50</t>
  </si>
  <si>
    <t>应急供电设备（移动电源）</t>
  </si>
  <si>
    <t>1150WH1.1度；参考星兆蓝</t>
  </si>
  <si>
    <t>玻璃气流烘干器</t>
  </si>
  <si>
    <t>20棒，C20</t>
  </si>
  <si>
    <t>烘干玻璃器皿</t>
  </si>
  <si>
    <t>仪器设备（预处理）</t>
  </si>
  <si>
    <t>除湿机</t>
  </si>
  <si>
    <t>YS-26L</t>
  </si>
  <si>
    <t>除湿</t>
  </si>
  <si>
    <t>曝气装置（氧气泵）</t>
  </si>
  <si>
    <t>2孔，5W，ACO-9602</t>
  </si>
  <si>
    <t>BOD实验</t>
  </si>
  <si>
    <t>移液枪</t>
  </si>
  <si>
    <t>1-5ml；参考大龙</t>
  </si>
  <si>
    <t>移液器材</t>
  </si>
  <si>
    <t>1-10ml；参考大龙</t>
  </si>
  <si>
    <t>100-1000ul；参考：艾本德</t>
  </si>
  <si>
    <t>1-10ml；100-1000ul；20-200μL等量程；参考赛默飞</t>
  </si>
  <si>
    <t>移液枪枪头</t>
  </si>
  <si>
    <t>1ml，500支/包；大龙、艾本德通用</t>
  </si>
  <si>
    <t>实验分析</t>
  </si>
  <si>
    <t>10ml，100支/包；大龙、艾本德通用</t>
  </si>
  <si>
    <t>10ml，100支/包；赛默飞专用</t>
  </si>
  <si>
    <t>5ml，200支/包；大龙、艾本德通用</t>
  </si>
  <si>
    <t>氨气检测管</t>
  </si>
  <si>
    <t>GT-105SD，10支/盒；参考日本光明</t>
  </si>
  <si>
    <t>有毒有害气体检测管</t>
  </si>
  <si>
    <t>苯</t>
  </si>
  <si>
    <t>118SD,5×2支/盒；参考日本北川</t>
  </si>
  <si>
    <t>苯乙烯检测管</t>
  </si>
  <si>
    <t>GT-158S，10支/盒；参考日本光明</t>
  </si>
  <si>
    <t>丙酮检测管</t>
  </si>
  <si>
    <t>GT-102SA，10支/盒；参考日本光明</t>
  </si>
  <si>
    <t>臭氧</t>
  </si>
  <si>
    <t>182SB,10支/盒；参考日本北川</t>
  </si>
  <si>
    <t>臭氧检测管</t>
  </si>
  <si>
    <t>2.5~100ppm；GT-182SB，10支/盒；参考日本光明</t>
  </si>
  <si>
    <t>氮氧化物</t>
  </si>
  <si>
    <t>175SA,10支/盒；参考日本北川</t>
  </si>
  <si>
    <t>二甲苯</t>
  </si>
  <si>
    <t>143SB,10支/盒；参考日本北川</t>
  </si>
  <si>
    <t>二氯甲烷</t>
  </si>
  <si>
    <t>GT-180S，10支/盒；参考日本光明</t>
  </si>
  <si>
    <t>汞离子</t>
  </si>
  <si>
    <t>271,10支/盒；参考日本北川</t>
  </si>
  <si>
    <t>光气</t>
  </si>
  <si>
    <t>146S,10支/盒；参考日本北川</t>
  </si>
  <si>
    <t>甲苯检测管</t>
  </si>
  <si>
    <t>GT-124SB，10支/盒；参考日本光明</t>
  </si>
  <si>
    <t>甲醇</t>
  </si>
  <si>
    <t>119SA,10支/盒；参考日本北川</t>
  </si>
  <si>
    <t>硫化氢检测管</t>
  </si>
  <si>
    <t>GT-120SB；参考日本光明</t>
  </si>
  <si>
    <t>硫离子</t>
  </si>
  <si>
    <t>200SA,10支/盒；参考日本北川</t>
  </si>
  <si>
    <t>氯化氢检测管</t>
  </si>
  <si>
    <t>0.4~40ppm；GT-173SB，10支/盒；参考日本光明</t>
  </si>
  <si>
    <t>氯离子检测管</t>
  </si>
  <si>
    <t>201SA；参考日本光明</t>
  </si>
  <si>
    <t>氯气</t>
  </si>
  <si>
    <t>109SA,10支/盒；参考日本北川</t>
  </si>
  <si>
    <t>氯乙烯检测管</t>
  </si>
  <si>
    <t>GT-132SC，10支/盒；参考日本光明</t>
  </si>
  <si>
    <t>汽油</t>
  </si>
  <si>
    <t>290P,10支/盒；参考日本北川</t>
  </si>
  <si>
    <t>氢气检测管</t>
  </si>
  <si>
    <t>GT-137U，10支/盒；参考日本光明</t>
  </si>
  <si>
    <t>氰离子</t>
  </si>
  <si>
    <t>204S,10支/盒；参考日本北川</t>
  </si>
  <si>
    <t>三氯乙烯</t>
  </si>
  <si>
    <t>134SA,10支/盒；参考日本北川</t>
  </si>
  <si>
    <t>砷化氢</t>
  </si>
  <si>
    <t>121U,20支/盒；参考日本北川</t>
  </si>
  <si>
    <t>铁离子检测管</t>
  </si>
  <si>
    <t>281；参考日本光明</t>
  </si>
  <si>
    <t>铜离子</t>
  </si>
  <si>
    <t>203S,10支/盒；参考日本北川</t>
  </si>
  <si>
    <t>无机检测管</t>
  </si>
  <si>
    <t>131,10支/盒；参考日本北川</t>
  </si>
  <si>
    <t>硒化氢</t>
  </si>
  <si>
    <t>167S,10支/盒；参考日本北川</t>
  </si>
  <si>
    <t>233S,10支/盒；参考日本北川</t>
  </si>
  <si>
    <t>溴甲烷检测管</t>
  </si>
  <si>
    <t>GT-157SB，10支/盒；参考日本光明</t>
  </si>
  <si>
    <t>一氧化碳检测管</t>
  </si>
  <si>
    <t>5~2000ppm；GT-106SA，10支/盒；参考日本光明</t>
  </si>
  <si>
    <t>乙醇</t>
  </si>
  <si>
    <t>104SA,10支/盒；参考日本北川</t>
  </si>
  <si>
    <t>乙酸（醋酸）</t>
  </si>
  <si>
    <t>0.5~125ppm；GT-216S；参考日本光明</t>
  </si>
  <si>
    <t>乙酸乙烯酯</t>
  </si>
  <si>
    <t>237S,10支/盒；参考日本北川</t>
  </si>
  <si>
    <t>乙酸乙酯</t>
  </si>
  <si>
    <t>111U,10支/盒；参考日本北川</t>
  </si>
  <si>
    <t>有机检测管</t>
  </si>
  <si>
    <t>GT-186B，10支/盒；参考日本光明</t>
  </si>
  <si>
    <t>甲醇中7种苯系物混合</t>
  </si>
  <si>
    <t>苯：40.8µg/mL甲苯:42.2µg/mL乙苯：39.1µg/mL对二甲苯：41.8µg/mL间二甲苯：40.3µg/mL邻二甲苯：42.0µg/mL苯乙烯：40.5µg/mL；1.2ml/支</t>
  </si>
  <si>
    <t>有机物监测标样</t>
  </si>
  <si>
    <t>石油类 (红外法，四氯乙烯中)</t>
  </si>
  <si>
    <t>34.7µg/mL，17.7µg/ml，62.0µg/ml，30.7µg/mL，40.1µg/ml，50.7µg/ml等浓度；7ml/支</t>
  </si>
  <si>
    <t>石油类（紫外法，正己烷溶剂）</t>
  </si>
  <si>
    <t>7.32ug/ml，4.71ug/ml，10.3ug/ml，5.34ug/ml，5.25ug/ml，8.35ug/ml等浓度；1.2ml/支</t>
  </si>
  <si>
    <t>项目总价合计金额
（项目总价为各细项总价之和，项目总价合计金额应与报价函总价一致，并且小于预算控制价215000元。另外供应商所报各细项单价均不能超过表格所列对应限制金额1.2倍。）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</si>
</sst>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6" applyNumberFormat="0" applyAlignment="0" applyProtection="0">
      <alignment vertical="center"/>
    </xf>
    <xf numFmtId="0" fontId="13" fillId="7" borderId="17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8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right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right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0" fillId="3" borderId="9" xfId="0" applyNumberFormat="1" applyFont="1" applyFill="1" applyBorder="1" applyAlignment="1">
      <alignment horizontal="center" vertical="center" wrapText="1"/>
    </xf>
    <xf numFmtId="176" fontId="0" fillId="4" borderId="10" xfId="0" applyNumberFormat="1" applyFont="1" applyFill="1" applyBorder="1" applyAlignment="1">
      <alignment horizontal="center" vertical="center" wrapText="1"/>
    </xf>
    <xf numFmtId="176" fontId="0" fillId="3" borderId="10" xfId="0" applyNumberFormat="1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4" tint="0.849971007415998"/>
        </patternFill>
      </fill>
    </dxf>
    <dxf>
      <font>
        <color theme="1"/>
      </font>
      <border>
        <top style="thin">
          <color rgb="FF9B9B9B"/>
        </top>
      </border>
    </dxf>
    <dxf>
      <font>
        <color theme="0"/>
      </font>
      <fill>
        <patternFill patternType="solid">
          <bgColor theme="4"/>
        </patternFill>
      </fill>
      <border>
        <bottom style="thin">
          <color rgb="FFA9A9A9"/>
        </bottom>
        <vertical style="thin">
          <color rgb="FFA9A9A9"/>
        </vertical>
        <horizontal style="thin">
          <color rgb="FFA9A9A9"/>
        </horizontal>
      </border>
    </dxf>
    <dxf>
      <border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4" tint="0.849971007415998"/>
        </patternFill>
      </fill>
    </dxf>
    <dxf>
      <font>
        <color theme="1"/>
      </font>
      <border>
        <top style="thin">
          <color rgb="FF9B9B9B"/>
        </top>
      </border>
    </dxf>
    <dxf>
      <font>
        <color theme="0"/>
      </font>
      <fill>
        <patternFill patternType="solid">
          <bgColor theme="4"/>
        </patternFill>
      </fill>
      <border>
        <bottom style="thin">
          <color rgb="FFA9A9A9"/>
        </bottom>
        <vertical style="thin">
          <color rgb="FFA9A9A9"/>
        </vertical>
        <horizontal style="thin">
          <color rgb="FFA9A9A9"/>
        </horizontal>
      </border>
    </dxf>
    <dxf>
      <border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</dxfs>
  <tableStyles count="2" defaultTableStyle="TableStyleMedium2">
    <tableStyle name="活字格 Table Style" pivot="0" count="5" xr9:uid="{C9F8FE20-7236-4EB4-BA58-DB038DCFF8D8}">
      <tableStyleElement type="wholeTable" dxfId="5"/>
      <tableStyleElement type="headerRow" dxfId="4"/>
      <tableStyleElement type="totalRow" dxfId="3"/>
      <tableStyleElement type="firstRowStripe" dxfId="2"/>
      <tableStyleElement type="secondRowStripe" dxfId="1"/>
    </tableStyle>
    <tableStyle name="活字格 Table Style 4" pivot="0" count="5" xr9:uid="{F6C0DAB8-7AD1-4248-B01D-19DBEA40F1CD}">
      <tableStyleElement type="wholeTable" dxfId="10"/>
      <tableStyleElement type="headerRow" dxfId="9"/>
      <tableStyleElement type="total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7"/>
  <sheetViews>
    <sheetView tabSelected="1" zoomScale="80" zoomScaleNormal="80" workbookViewId="0">
      <pane ySplit="3" topLeftCell="A366" activePane="bottomLeft" state="frozen"/>
      <selection/>
      <selection pane="bottomLeft" activeCell="M375" sqref="M375"/>
    </sheetView>
  </sheetViews>
  <sheetFormatPr defaultColWidth="10.1238938053097" defaultRowHeight="13.5"/>
  <cols>
    <col min="1" max="1" width="4.68141592920354" style="3" customWidth="1"/>
    <col min="2" max="2" width="23.5929203539823" style="2" customWidth="1"/>
    <col min="3" max="3" width="35.6283185840708" style="4" customWidth="1"/>
    <col min="4" max="4" width="14.212389380531" style="2" customWidth="1"/>
    <col min="5" max="5" width="8.43362831858407" style="4" customWidth="1"/>
    <col min="6" max="6" width="4.50442477876106" style="3" customWidth="1"/>
    <col min="7" max="7" width="5.31858407079646" style="3" customWidth="1"/>
    <col min="8" max="8" width="5.30973451327434" style="5" customWidth="1"/>
    <col min="9" max="9" width="5.92920353982301" style="6" customWidth="1"/>
    <col min="10" max="10" width="6.70796460176991" style="5" customWidth="1"/>
    <col min="11" max="11" width="9.3716814159292" style="3" customWidth="1"/>
    <col min="12" max="16384" width="10.1238938053097" style="6"/>
  </cols>
  <sheetData>
    <row r="1" ht="2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customFormat="1" ht="24" customHeight="1" spans="1:11">
      <c r="A2" s="8" t="s">
        <v>1</v>
      </c>
      <c r="B2" s="8"/>
      <c r="C2" s="8"/>
      <c r="D2" s="8"/>
      <c r="E2" s="9" t="s">
        <v>2</v>
      </c>
      <c r="F2" s="9"/>
      <c r="G2" s="10"/>
      <c r="H2" s="9"/>
      <c r="I2" s="9"/>
      <c r="J2" s="9"/>
      <c r="K2" s="10"/>
    </row>
    <row r="3" s="1" customFormat="1" ht="50" customHeight="1" spans="1:1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25" t="s">
        <v>13</v>
      </c>
    </row>
    <row r="4" s="2" customFormat="1" ht="27.75" spans="1:11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5" t="s">
        <v>18</v>
      </c>
      <c r="G4" s="15">
        <v>2</v>
      </c>
      <c r="H4" s="16"/>
      <c r="I4" s="14">
        <f>G4*H4</f>
        <v>0</v>
      </c>
      <c r="J4" s="16">
        <v>125</v>
      </c>
      <c r="K4" s="26" t="str">
        <f>IF((H4/J4)&gt;1.2,"是","否")</f>
        <v>否</v>
      </c>
    </row>
    <row r="5" s="2" customFormat="1" ht="27" spans="1:11">
      <c r="A5" s="17">
        <v>2</v>
      </c>
      <c r="B5" s="18" t="s">
        <v>19</v>
      </c>
      <c r="C5" s="18" t="s">
        <v>20</v>
      </c>
      <c r="D5" s="18" t="s">
        <v>16</v>
      </c>
      <c r="E5" s="18" t="s">
        <v>17</v>
      </c>
      <c r="F5" s="19" t="s">
        <v>18</v>
      </c>
      <c r="G5" s="19">
        <v>2</v>
      </c>
      <c r="H5" s="20"/>
      <c r="I5" s="18">
        <f>G5*H5</f>
        <v>0</v>
      </c>
      <c r="J5" s="20">
        <v>321</v>
      </c>
      <c r="K5" s="27" t="str">
        <f>IF((H5/J5)&gt;1.2,"是","否")</f>
        <v>否</v>
      </c>
    </row>
    <row r="6" s="2" customFormat="1" spans="1:11">
      <c r="A6" s="21">
        <v>3</v>
      </c>
      <c r="B6" s="22" t="s">
        <v>21</v>
      </c>
      <c r="C6" s="22" t="s">
        <v>22</v>
      </c>
      <c r="D6" s="22" t="s">
        <v>23</v>
      </c>
      <c r="E6" s="22" t="s">
        <v>17</v>
      </c>
      <c r="F6" s="23" t="s">
        <v>18</v>
      </c>
      <c r="G6" s="23">
        <v>4</v>
      </c>
      <c r="H6" s="24"/>
      <c r="I6" s="22">
        <f t="shared" ref="I6:I11" si="0">G6*H6</f>
        <v>0</v>
      </c>
      <c r="J6" s="24">
        <v>190</v>
      </c>
      <c r="K6" s="28" t="str">
        <f>IF((H6/J6)&gt;1.2,"是","否")</f>
        <v>否</v>
      </c>
    </row>
    <row r="7" s="2" customFormat="1" spans="1:11">
      <c r="A7" s="17">
        <v>4</v>
      </c>
      <c r="B7" s="18" t="s">
        <v>24</v>
      </c>
      <c r="C7" s="18" t="s">
        <v>25</v>
      </c>
      <c r="D7" s="18" t="s">
        <v>26</v>
      </c>
      <c r="E7" s="18" t="s">
        <v>17</v>
      </c>
      <c r="F7" s="19" t="s">
        <v>18</v>
      </c>
      <c r="G7" s="19">
        <v>1</v>
      </c>
      <c r="H7" s="20"/>
      <c r="I7" s="18">
        <f t="shared" si="0"/>
        <v>0</v>
      </c>
      <c r="J7" s="20">
        <v>7003</v>
      </c>
      <c r="K7" s="27" t="str">
        <f>IF((H7/J7)&gt;1.2,"是","否")</f>
        <v>否</v>
      </c>
    </row>
    <row r="8" s="2" customFormat="1" spans="1:11">
      <c r="A8" s="21">
        <v>5</v>
      </c>
      <c r="B8" s="22" t="s">
        <v>27</v>
      </c>
      <c r="C8" s="22" t="s">
        <v>28</v>
      </c>
      <c r="D8" s="22" t="s">
        <v>29</v>
      </c>
      <c r="E8" s="22" t="s">
        <v>17</v>
      </c>
      <c r="F8" s="23" t="s">
        <v>30</v>
      </c>
      <c r="G8" s="23">
        <v>13</v>
      </c>
      <c r="H8" s="24"/>
      <c r="I8" s="22">
        <f t="shared" si="0"/>
        <v>0</v>
      </c>
      <c r="J8" s="24">
        <v>36</v>
      </c>
      <c r="K8" s="28" t="str">
        <f t="shared" ref="K8:K71" si="1">IF((H8/J8)&gt;1.2,"是","否")</f>
        <v>否</v>
      </c>
    </row>
    <row r="9" s="2" customFormat="1" ht="27" spans="1:11">
      <c r="A9" s="17">
        <v>6</v>
      </c>
      <c r="B9" s="18" t="s">
        <v>31</v>
      </c>
      <c r="C9" s="18" t="s">
        <v>32</v>
      </c>
      <c r="D9" s="18" t="s">
        <v>33</v>
      </c>
      <c r="E9" s="18" t="s">
        <v>17</v>
      </c>
      <c r="F9" s="19" t="s">
        <v>30</v>
      </c>
      <c r="G9" s="19">
        <v>4</v>
      </c>
      <c r="H9" s="20"/>
      <c r="I9" s="18">
        <f t="shared" si="0"/>
        <v>0</v>
      </c>
      <c r="J9" s="20">
        <v>76</v>
      </c>
      <c r="K9" s="27" t="str">
        <f t="shared" si="1"/>
        <v>否</v>
      </c>
    </row>
    <row r="10" s="2" customFormat="1" spans="1:11">
      <c r="A10" s="21">
        <v>7</v>
      </c>
      <c r="B10" s="22" t="s">
        <v>34</v>
      </c>
      <c r="C10" s="22" t="s">
        <v>35</v>
      </c>
      <c r="D10" s="22" t="s">
        <v>36</v>
      </c>
      <c r="E10" s="22" t="s">
        <v>17</v>
      </c>
      <c r="F10" s="23" t="s">
        <v>30</v>
      </c>
      <c r="G10" s="23">
        <v>13</v>
      </c>
      <c r="H10" s="24"/>
      <c r="I10" s="22">
        <f t="shared" si="0"/>
        <v>0</v>
      </c>
      <c r="J10" s="24">
        <v>72</v>
      </c>
      <c r="K10" s="28" t="str">
        <f t="shared" si="1"/>
        <v>否</v>
      </c>
    </row>
    <row r="11" s="2" customFormat="1" ht="67.5" spans="1:11">
      <c r="A11" s="17">
        <v>8</v>
      </c>
      <c r="B11" s="18" t="s">
        <v>37</v>
      </c>
      <c r="C11" s="18" t="s">
        <v>38</v>
      </c>
      <c r="D11" s="18" t="s">
        <v>39</v>
      </c>
      <c r="E11" s="18" t="s">
        <v>17</v>
      </c>
      <c r="F11" s="19" t="s">
        <v>18</v>
      </c>
      <c r="G11" s="19">
        <v>1</v>
      </c>
      <c r="H11" s="20"/>
      <c r="I11" s="18">
        <f t="shared" si="0"/>
        <v>0</v>
      </c>
      <c r="J11" s="20">
        <v>3028</v>
      </c>
      <c r="K11" s="27" t="str">
        <f t="shared" si="1"/>
        <v>否</v>
      </c>
    </row>
    <row r="12" s="2" customFormat="1" ht="27" spans="1:11">
      <c r="A12" s="21">
        <v>9</v>
      </c>
      <c r="B12" s="22" t="s">
        <v>40</v>
      </c>
      <c r="C12" s="22" t="s">
        <v>41</v>
      </c>
      <c r="D12" s="22" t="s">
        <v>42</v>
      </c>
      <c r="E12" s="22" t="s">
        <v>17</v>
      </c>
      <c r="F12" s="23" t="s">
        <v>30</v>
      </c>
      <c r="G12" s="23">
        <v>6</v>
      </c>
      <c r="H12" s="24"/>
      <c r="I12" s="22">
        <f t="shared" ref="I12:I75" si="2">G12*H12</f>
        <v>0</v>
      </c>
      <c r="J12" s="24">
        <v>186</v>
      </c>
      <c r="K12" s="28" t="str">
        <f t="shared" si="1"/>
        <v>否</v>
      </c>
    </row>
    <row r="13" s="2" customFormat="1" spans="1:11">
      <c r="A13" s="17">
        <v>10</v>
      </c>
      <c r="B13" s="18" t="s">
        <v>43</v>
      </c>
      <c r="C13" s="18" t="s">
        <v>28</v>
      </c>
      <c r="D13" s="18" t="s">
        <v>33</v>
      </c>
      <c r="E13" s="18" t="s">
        <v>17</v>
      </c>
      <c r="F13" s="19" t="s">
        <v>30</v>
      </c>
      <c r="G13" s="19">
        <v>4</v>
      </c>
      <c r="H13" s="20"/>
      <c r="I13" s="18">
        <f t="shared" si="2"/>
        <v>0</v>
      </c>
      <c r="J13" s="20">
        <v>33</v>
      </c>
      <c r="K13" s="27" t="str">
        <f t="shared" si="1"/>
        <v>否</v>
      </c>
    </row>
    <row r="14" s="2" customFormat="1" spans="1:11">
      <c r="A14" s="21">
        <v>11</v>
      </c>
      <c r="B14" s="22" t="s">
        <v>44</v>
      </c>
      <c r="C14" s="22" t="s">
        <v>28</v>
      </c>
      <c r="D14" s="22" t="s">
        <v>16</v>
      </c>
      <c r="E14" s="22" t="s">
        <v>17</v>
      </c>
      <c r="F14" s="23" t="s">
        <v>30</v>
      </c>
      <c r="G14" s="23">
        <v>3</v>
      </c>
      <c r="H14" s="24"/>
      <c r="I14" s="22">
        <f t="shared" si="2"/>
        <v>0</v>
      </c>
      <c r="J14" s="24">
        <v>33</v>
      </c>
      <c r="K14" s="28" t="str">
        <f t="shared" si="1"/>
        <v>否</v>
      </c>
    </row>
    <row r="15" s="2" customFormat="1" spans="1:11">
      <c r="A15" s="17">
        <v>12</v>
      </c>
      <c r="B15" s="18" t="s">
        <v>45</v>
      </c>
      <c r="C15" s="18" t="s">
        <v>28</v>
      </c>
      <c r="D15" s="18" t="s">
        <v>33</v>
      </c>
      <c r="E15" s="18" t="s">
        <v>17</v>
      </c>
      <c r="F15" s="19" t="s">
        <v>30</v>
      </c>
      <c r="G15" s="19">
        <v>2</v>
      </c>
      <c r="H15" s="20"/>
      <c r="I15" s="18">
        <f t="shared" si="2"/>
        <v>0</v>
      </c>
      <c r="J15" s="20">
        <v>36</v>
      </c>
      <c r="K15" s="27" t="str">
        <f t="shared" si="1"/>
        <v>否</v>
      </c>
    </row>
    <row r="16" s="2" customFormat="1" ht="54" spans="1:11">
      <c r="A16" s="21">
        <v>13</v>
      </c>
      <c r="B16" s="22" t="s">
        <v>46</v>
      </c>
      <c r="C16" s="22" t="s">
        <v>47</v>
      </c>
      <c r="D16" s="22" t="s">
        <v>33</v>
      </c>
      <c r="E16" s="22" t="s">
        <v>17</v>
      </c>
      <c r="F16" s="23" t="s">
        <v>30</v>
      </c>
      <c r="G16" s="23">
        <v>3</v>
      </c>
      <c r="H16" s="24"/>
      <c r="I16" s="22">
        <f t="shared" si="2"/>
        <v>0</v>
      </c>
      <c r="J16" s="24">
        <v>368</v>
      </c>
      <c r="K16" s="28" t="str">
        <f t="shared" si="1"/>
        <v>否</v>
      </c>
    </row>
    <row r="17" s="2" customFormat="1" spans="1:11">
      <c r="A17" s="17">
        <v>14</v>
      </c>
      <c r="B17" s="18" t="s">
        <v>48</v>
      </c>
      <c r="C17" s="18" t="s">
        <v>35</v>
      </c>
      <c r="D17" s="18" t="s">
        <v>49</v>
      </c>
      <c r="E17" s="18" t="s">
        <v>17</v>
      </c>
      <c r="F17" s="19" t="s">
        <v>30</v>
      </c>
      <c r="G17" s="19">
        <v>3</v>
      </c>
      <c r="H17" s="20"/>
      <c r="I17" s="18">
        <f t="shared" si="2"/>
        <v>0</v>
      </c>
      <c r="J17" s="20">
        <v>33</v>
      </c>
      <c r="K17" s="27" t="str">
        <f t="shared" si="1"/>
        <v>否</v>
      </c>
    </row>
    <row r="18" s="2" customFormat="1" spans="1:11">
      <c r="A18" s="21">
        <v>15</v>
      </c>
      <c r="B18" s="22" t="s">
        <v>50</v>
      </c>
      <c r="C18" s="22" t="s">
        <v>51</v>
      </c>
      <c r="D18" s="22" t="s">
        <v>16</v>
      </c>
      <c r="E18" s="22" t="s">
        <v>17</v>
      </c>
      <c r="F18" s="23" t="s">
        <v>30</v>
      </c>
      <c r="G18" s="23">
        <v>20</v>
      </c>
      <c r="H18" s="24"/>
      <c r="I18" s="22">
        <f t="shared" si="2"/>
        <v>0</v>
      </c>
      <c r="J18" s="24">
        <v>54</v>
      </c>
      <c r="K18" s="28" t="str">
        <f t="shared" si="1"/>
        <v>否</v>
      </c>
    </row>
    <row r="19" s="2" customFormat="1" spans="1:11">
      <c r="A19" s="17">
        <v>16</v>
      </c>
      <c r="B19" s="18" t="s">
        <v>52</v>
      </c>
      <c r="C19" s="18" t="s">
        <v>53</v>
      </c>
      <c r="D19" s="18" t="s">
        <v>54</v>
      </c>
      <c r="E19" s="18" t="s">
        <v>17</v>
      </c>
      <c r="F19" s="19" t="s">
        <v>18</v>
      </c>
      <c r="G19" s="19">
        <v>5</v>
      </c>
      <c r="H19" s="20"/>
      <c r="I19" s="18">
        <f t="shared" si="2"/>
        <v>0</v>
      </c>
      <c r="J19" s="20">
        <v>43</v>
      </c>
      <c r="K19" s="27" t="str">
        <f t="shared" si="1"/>
        <v>否</v>
      </c>
    </row>
    <row r="20" s="2" customFormat="1" spans="1:11">
      <c r="A20" s="21">
        <v>17</v>
      </c>
      <c r="B20" s="22" t="s">
        <v>55</v>
      </c>
      <c r="C20" s="22" t="s">
        <v>56</v>
      </c>
      <c r="D20" s="22" t="s">
        <v>57</v>
      </c>
      <c r="E20" s="22" t="s">
        <v>17</v>
      </c>
      <c r="F20" s="23" t="s">
        <v>30</v>
      </c>
      <c r="G20" s="23">
        <v>3</v>
      </c>
      <c r="H20" s="24"/>
      <c r="I20" s="22">
        <f t="shared" si="2"/>
        <v>0</v>
      </c>
      <c r="J20" s="24">
        <v>25</v>
      </c>
      <c r="K20" s="28" t="str">
        <f t="shared" si="1"/>
        <v>否</v>
      </c>
    </row>
    <row r="21" s="2" customFormat="1" spans="1:11">
      <c r="A21" s="17">
        <v>18</v>
      </c>
      <c r="B21" s="18" t="s">
        <v>55</v>
      </c>
      <c r="C21" s="18" t="s">
        <v>58</v>
      </c>
      <c r="D21" s="18" t="s">
        <v>57</v>
      </c>
      <c r="E21" s="18" t="s">
        <v>17</v>
      </c>
      <c r="F21" s="19" t="s">
        <v>30</v>
      </c>
      <c r="G21" s="19">
        <v>3</v>
      </c>
      <c r="H21" s="20"/>
      <c r="I21" s="18">
        <f t="shared" si="2"/>
        <v>0</v>
      </c>
      <c r="J21" s="20">
        <v>45</v>
      </c>
      <c r="K21" s="27" t="str">
        <f t="shared" si="1"/>
        <v>否</v>
      </c>
    </row>
    <row r="22" s="2" customFormat="1" spans="1:11">
      <c r="A22" s="21">
        <v>19</v>
      </c>
      <c r="B22" s="22" t="s">
        <v>59</v>
      </c>
      <c r="C22" s="22" t="s">
        <v>60</v>
      </c>
      <c r="D22" s="22" t="s">
        <v>16</v>
      </c>
      <c r="E22" s="22" t="s">
        <v>17</v>
      </c>
      <c r="F22" s="23" t="s">
        <v>30</v>
      </c>
      <c r="G22" s="23">
        <v>3</v>
      </c>
      <c r="H22" s="24"/>
      <c r="I22" s="22">
        <f t="shared" si="2"/>
        <v>0</v>
      </c>
      <c r="J22" s="24">
        <v>60</v>
      </c>
      <c r="K22" s="28" t="str">
        <f t="shared" si="1"/>
        <v>否</v>
      </c>
    </row>
    <row r="23" s="2" customFormat="1" ht="27" spans="1:11">
      <c r="A23" s="17">
        <v>20</v>
      </c>
      <c r="B23" s="18" t="s">
        <v>61</v>
      </c>
      <c r="C23" s="18" t="s">
        <v>62</v>
      </c>
      <c r="D23" s="18" t="s">
        <v>16</v>
      </c>
      <c r="E23" s="18" t="s">
        <v>17</v>
      </c>
      <c r="F23" s="19" t="s">
        <v>30</v>
      </c>
      <c r="G23" s="19">
        <v>2</v>
      </c>
      <c r="H23" s="20"/>
      <c r="I23" s="18">
        <f t="shared" si="2"/>
        <v>0</v>
      </c>
      <c r="J23" s="20">
        <v>90</v>
      </c>
      <c r="K23" s="27" t="str">
        <f t="shared" si="1"/>
        <v>否</v>
      </c>
    </row>
    <row r="24" s="2" customFormat="1" spans="1:11">
      <c r="A24" s="21">
        <v>21</v>
      </c>
      <c r="B24" s="22" t="s">
        <v>63</v>
      </c>
      <c r="C24" s="22" t="s">
        <v>64</v>
      </c>
      <c r="D24" s="22" t="s">
        <v>16</v>
      </c>
      <c r="E24" s="22" t="s">
        <v>17</v>
      </c>
      <c r="F24" s="23" t="s">
        <v>30</v>
      </c>
      <c r="G24" s="23">
        <v>3</v>
      </c>
      <c r="H24" s="24"/>
      <c r="I24" s="22">
        <f t="shared" si="2"/>
        <v>0</v>
      </c>
      <c r="J24" s="24">
        <v>66</v>
      </c>
      <c r="K24" s="28" t="str">
        <f t="shared" si="1"/>
        <v>否</v>
      </c>
    </row>
    <row r="25" s="2" customFormat="1" ht="27" spans="1:11">
      <c r="A25" s="17">
        <v>22</v>
      </c>
      <c r="B25" s="18" t="s">
        <v>65</v>
      </c>
      <c r="C25" s="18" t="s">
        <v>66</v>
      </c>
      <c r="D25" s="18" t="s">
        <v>16</v>
      </c>
      <c r="E25" s="18" t="s">
        <v>17</v>
      </c>
      <c r="F25" s="19" t="s">
        <v>18</v>
      </c>
      <c r="G25" s="19">
        <v>4</v>
      </c>
      <c r="H25" s="20"/>
      <c r="I25" s="18">
        <f t="shared" si="2"/>
        <v>0</v>
      </c>
      <c r="J25" s="20">
        <v>34</v>
      </c>
      <c r="K25" s="27" t="str">
        <f t="shared" si="1"/>
        <v>否</v>
      </c>
    </row>
    <row r="26" s="2" customFormat="1" spans="1:11">
      <c r="A26" s="21">
        <v>23</v>
      </c>
      <c r="B26" s="22" t="s">
        <v>67</v>
      </c>
      <c r="C26" s="22" t="s">
        <v>28</v>
      </c>
      <c r="D26" s="22" t="s">
        <v>16</v>
      </c>
      <c r="E26" s="22" t="s">
        <v>17</v>
      </c>
      <c r="F26" s="23" t="s">
        <v>30</v>
      </c>
      <c r="G26" s="23">
        <v>3</v>
      </c>
      <c r="H26" s="24"/>
      <c r="I26" s="22">
        <f t="shared" si="2"/>
        <v>0</v>
      </c>
      <c r="J26" s="24">
        <v>33</v>
      </c>
      <c r="K26" s="28" t="str">
        <f t="shared" si="1"/>
        <v>否</v>
      </c>
    </row>
    <row r="27" s="2" customFormat="1" ht="27" spans="1:11">
      <c r="A27" s="17">
        <v>24</v>
      </c>
      <c r="B27" s="18" t="s">
        <v>68</v>
      </c>
      <c r="C27" s="18" t="s">
        <v>69</v>
      </c>
      <c r="D27" s="18" t="s">
        <v>33</v>
      </c>
      <c r="E27" s="18" t="s">
        <v>17</v>
      </c>
      <c r="F27" s="19" t="s">
        <v>30</v>
      </c>
      <c r="G27" s="19">
        <v>1</v>
      </c>
      <c r="H27" s="20"/>
      <c r="I27" s="18">
        <f t="shared" si="2"/>
        <v>0</v>
      </c>
      <c r="J27" s="20">
        <v>700</v>
      </c>
      <c r="K27" s="27" t="str">
        <f t="shared" si="1"/>
        <v>否</v>
      </c>
    </row>
    <row r="28" s="2" customFormat="1" spans="1:11">
      <c r="A28" s="21">
        <v>25</v>
      </c>
      <c r="B28" s="22" t="s">
        <v>70</v>
      </c>
      <c r="C28" s="22" t="s">
        <v>28</v>
      </c>
      <c r="D28" s="22" t="s">
        <v>33</v>
      </c>
      <c r="E28" s="22" t="s">
        <v>17</v>
      </c>
      <c r="F28" s="23" t="s">
        <v>30</v>
      </c>
      <c r="G28" s="23">
        <v>2</v>
      </c>
      <c r="H28" s="24"/>
      <c r="I28" s="22">
        <f t="shared" si="2"/>
        <v>0</v>
      </c>
      <c r="J28" s="24">
        <v>36</v>
      </c>
      <c r="K28" s="28" t="str">
        <f t="shared" si="1"/>
        <v>否</v>
      </c>
    </row>
    <row r="29" s="2" customFormat="1" spans="1:11">
      <c r="A29" s="17">
        <v>26</v>
      </c>
      <c r="B29" s="18" t="s">
        <v>71</v>
      </c>
      <c r="C29" s="18" t="s">
        <v>35</v>
      </c>
      <c r="D29" s="18" t="s">
        <v>72</v>
      </c>
      <c r="E29" s="18" t="s">
        <v>17</v>
      </c>
      <c r="F29" s="19" t="s">
        <v>30</v>
      </c>
      <c r="G29" s="19">
        <v>10</v>
      </c>
      <c r="H29" s="20"/>
      <c r="I29" s="18">
        <f t="shared" si="2"/>
        <v>0</v>
      </c>
      <c r="J29" s="20">
        <v>72</v>
      </c>
      <c r="K29" s="27" t="str">
        <f t="shared" si="1"/>
        <v>否</v>
      </c>
    </row>
    <row r="30" s="2" customFormat="1" spans="1:11">
      <c r="A30" s="21">
        <v>27</v>
      </c>
      <c r="B30" s="22" t="s">
        <v>73</v>
      </c>
      <c r="C30" s="22" t="s">
        <v>28</v>
      </c>
      <c r="D30" s="22" t="s">
        <v>33</v>
      </c>
      <c r="E30" s="22" t="s">
        <v>17</v>
      </c>
      <c r="F30" s="23" t="s">
        <v>30</v>
      </c>
      <c r="G30" s="23">
        <v>4</v>
      </c>
      <c r="H30" s="24"/>
      <c r="I30" s="22">
        <f t="shared" si="2"/>
        <v>0</v>
      </c>
      <c r="J30" s="24">
        <v>33</v>
      </c>
      <c r="K30" s="28" t="str">
        <f t="shared" si="1"/>
        <v>否</v>
      </c>
    </row>
    <row r="31" s="2" customFormat="1" spans="1:11">
      <c r="A31" s="17">
        <v>28</v>
      </c>
      <c r="B31" s="18" t="s">
        <v>74</v>
      </c>
      <c r="C31" s="18" t="s">
        <v>28</v>
      </c>
      <c r="D31" s="18" t="s">
        <v>33</v>
      </c>
      <c r="E31" s="18" t="s">
        <v>17</v>
      </c>
      <c r="F31" s="19" t="s">
        <v>30</v>
      </c>
      <c r="G31" s="19">
        <v>7</v>
      </c>
      <c r="H31" s="20"/>
      <c r="I31" s="18">
        <f t="shared" si="2"/>
        <v>0</v>
      </c>
      <c r="J31" s="20">
        <v>33</v>
      </c>
      <c r="K31" s="27" t="str">
        <f t="shared" si="1"/>
        <v>否</v>
      </c>
    </row>
    <row r="32" s="2" customFormat="1" spans="1:11">
      <c r="A32" s="21">
        <v>29</v>
      </c>
      <c r="B32" s="22" t="s">
        <v>75</v>
      </c>
      <c r="C32" s="22" t="s">
        <v>28</v>
      </c>
      <c r="D32" s="22" t="s">
        <v>16</v>
      </c>
      <c r="E32" s="22" t="s">
        <v>17</v>
      </c>
      <c r="F32" s="23" t="s">
        <v>30</v>
      </c>
      <c r="G32" s="23">
        <v>4</v>
      </c>
      <c r="H32" s="24"/>
      <c r="I32" s="22">
        <f t="shared" si="2"/>
        <v>0</v>
      </c>
      <c r="J32" s="24">
        <v>36</v>
      </c>
      <c r="K32" s="28" t="str">
        <f t="shared" si="1"/>
        <v>否</v>
      </c>
    </row>
    <row r="33" s="2" customFormat="1" spans="1:11">
      <c r="A33" s="17">
        <v>30</v>
      </c>
      <c r="B33" s="18" t="s">
        <v>76</v>
      </c>
      <c r="C33" s="18" t="s">
        <v>28</v>
      </c>
      <c r="D33" s="18" t="s">
        <v>16</v>
      </c>
      <c r="E33" s="18" t="s">
        <v>17</v>
      </c>
      <c r="F33" s="19" t="s">
        <v>30</v>
      </c>
      <c r="G33" s="19">
        <v>5</v>
      </c>
      <c r="H33" s="20"/>
      <c r="I33" s="18">
        <f t="shared" si="2"/>
        <v>0</v>
      </c>
      <c r="J33" s="20">
        <v>60</v>
      </c>
      <c r="K33" s="27" t="str">
        <f t="shared" si="1"/>
        <v>否</v>
      </c>
    </row>
    <row r="34" s="2" customFormat="1" ht="54" spans="1:11">
      <c r="A34" s="21">
        <v>31</v>
      </c>
      <c r="B34" s="22" t="s">
        <v>77</v>
      </c>
      <c r="C34" s="22" t="s">
        <v>78</v>
      </c>
      <c r="D34" s="22" t="s">
        <v>79</v>
      </c>
      <c r="E34" s="22" t="s">
        <v>17</v>
      </c>
      <c r="F34" s="23" t="s">
        <v>18</v>
      </c>
      <c r="G34" s="23">
        <v>1</v>
      </c>
      <c r="H34" s="24"/>
      <c r="I34" s="22">
        <f t="shared" si="2"/>
        <v>0</v>
      </c>
      <c r="J34" s="24">
        <v>1000</v>
      </c>
      <c r="K34" s="28" t="str">
        <f t="shared" si="1"/>
        <v>否</v>
      </c>
    </row>
    <row r="35" s="2" customFormat="1" spans="1:11">
      <c r="A35" s="17">
        <v>32</v>
      </c>
      <c r="B35" s="18" t="s">
        <v>80</v>
      </c>
      <c r="C35" s="18" t="s">
        <v>28</v>
      </c>
      <c r="D35" s="18" t="s">
        <v>49</v>
      </c>
      <c r="E35" s="18" t="s">
        <v>17</v>
      </c>
      <c r="F35" s="19" t="s">
        <v>30</v>
      </c>
      <c r="G35" s="19">
        <v>3</v>
      </c>
      <c r="H35" s="20"/>
      <c r="I35" s="18">
        <f t="shared" si="2"/>
        <v>0</v>
      </c>
      <c r="J35" s="20">
        <v>33</v>
      </c>
      <c r="K35" s="27" t="str">
        <f t="shared" si="1"/>
        <v>否</v>
      </c>
    </row>
    <row r="36" s="2" customFormat="1" ht="27" spans="1:11">
      <c r="A36" s="21">
        <v>33</v>
      </c>
      <c r="B36" s="22" t="s">
        <v>81</v>
      </c>
      <c r="C36" s="22" t="s">
        <v>28</v>
      </c>
      <c r="D36" s="22" t="s">
        <v>82</v>
      </c>
      <c r="E36" s="22" t="s">
        <v>17</v>
      </c>
      <c r="F36" s="23" t="s">
        <v>30</v>
      </c>
      <c r="G36" s="23">
        <v>3</v>
      </c>
      <c r="H36" s="24"/>
      <c r="I36" s="22">
        <f t="shared" si="2"/>
        <v>0</v>
      </c>
      <c r="J36" s="24">
        <v>33</v>
      </c>
      <c r="K36" s="28" t="str">
        <f t="shared" si="1"/>
        <v>否</v>
      </c>
    </row>
    <row r="37" s="2" customFormat="1" spans="1:11">
      <c r="A37" s="17">
        <v>34</v>
      </c>
      <c r="B37" s="18" t="s">
        <v>83</v>
      </c>
      <c r="C37" s="18" t="s">
        <v>35</v>
      </c>
      <c r="D37" s="18" t="s">
        <v>26</v>
      </c>
      <c r="E37" s="18" t="s">
        <v>17</v>
      </c>
      <c r="F37" s="19" t="s">
        <v>30</v>
      </c>
      <c r="G37" s="19">
        <v>8</v>
      </c>
      <c r="H37" s="20"/>
      <c r="I37" s="18">
        <f t="shared" si="2"/>
        <v>0</v>
      </c>
      <c r="J37" s="20">
        <v>54</v>
      </c>
      <c r="K37" s="27" t="str">
        <f t="shared" si="1"/>
        <v>否</v>
      </c>
    </row>
    <row r="38" s="2" customFormat="1" ht="27" spans="1:11">
      <c r="A38" s="21">
        <v>35</v>
      </c>
      <c r="B38" s="22" t="s">
        <v>84</v>
      </c>
      <c r="C38" s="22" t="s">
        <v>28</v>
      </c>
      <c r="D38" s="22" t="s">
        <v>85</v>
      </c>
      <c r="E38" s="22" t="s">
        <v>17</v>
      </c>
      <c r="F38" s="23" t="s">
        <v>30</v>
      </c>
      <c r="G38" s="23">
        <v>6</v>
      </c>
      <c r="H38" s="24"/>
      <c r="I38" s="22">
        <f t="shared" si="2"/>
        <v>0</v>
      </c>
      <c r="J38" s="24">
        <v>96</v>
      </c>
      <c r="K38" s="28" t="str">
        <f t="shared" si="1"/>
        <v>否</v>
      </c>
    </row>
    <row r="39" s="2" customFormat="1" ht="27" spans="1:11">
      <c r="A39" s="17">
        <v>36</v>
      </c>
      <c r="B39" s="18" t="s">
        <v>86</v>
      </c>
      <c r="C39" s="18" t="s">
        <v>87</v>
      </c>
      <c r="D39" s="18" t="s">
        <v>88</v>
      </c>
      <c r="E39" s="18" t="s">
        <v>17</v>
      </c>
      <c r="F39" s="19" t="s">
        <v>30</v>
      </c>
      <c r="G39" s="19">
        <v>12</v>
      </c>
      <c r="H39" s="20"/>
      <c r="I39" s="18">
        <f t="shared" si="2"/>
        <v>0</v>
      </c>
      <c r="J39" s="20">
        <v>180</v>
      </c>
      <c r="K39" s="27" t="str">
        <f t="shared" si="1"/>
        <v>否</v>
      </c>
    </row>
    <row r="40" s="2" customFormat="1" spans="1:11">
      <c r="A40" s="21">
        <v>37</v>
      </c>
      <c r="B40" s="22" t="s">
        <v>89</v>
      </c>
      <c r="C40" s="22" t="s">
        <v>90</v>
      </c>
      <c r="D40" s="22" t="s">
        <v>88</v>
      </c>
      <c r="E40" s="22" t="s">
        <v>17</v>
      </c>
      <c r="F40" s="23" t="s">
        <v>30</v>
      </c>
      <c r="G40" s="23">
        <v>10</v>
      </c>
      <c r="H40" s="24"/>
      <c r="I40" s="22">
        <f t="shared" si="2"/>
        <v>0</v>
      </c>
      <c r="J40" s="24">
        <v>120</v>
      </c>
      <c r="K40" s="28" t="str">
        <f t="shared" si="1"/>
        <v>否</v>
      </c>
    </row>
    <row r="41" s="2" customFormat="1" ht="27" spans="1:11">
      <c r="A41" s="17">
        <v>38</v>
      </c>
      <c r="B41" s="18" t="s">
        <v>91</v>
      </c>
      <c r="C41" s="18" t="s">
        <v>92</v>
      </c>
      <c r="D41" s="18" t="s">
        <v>16</v>
      </c>
      <c r="E41" s="18" t="s">
        <v>17</v>
      </c>
      <c r="F41" s="19" t="s">
        <v>18</v>
      </c>
      <c r="G41" s="19">
        <v>3</v>
      </c>
      <c r="H41" s="20"/>
      <c r="I41" s="18">
        <f t="shared" si="2"/>
        <v>0</v>
      </c>
      <c r="J41" s="20">
        <v>250</v>
      </c>
      <c r="K41" s="27" t="str">
        <f t="shared" si="1"/>
        <v>否</v>
      </c>
    </row>
    <row r="42" s="2" customFormat="1" spans="1:11">
      <c r="A42" s="21">
        <v>39</v>
      </c>
      <c r="B42" s="22" t="s">
        <v>93</v>
      </c>
      <c r="C42" s="22" t="s">
        <v>94</v>
      </c>
      <c r="D42" s="22" t="s">
        <v>16</v>
      </c>
      <c r="E42" s="22" t="s">
        <v>17</v>
      </c>
      <c r="F42" s="23" t="s">
        <v>18</v>
      </c>
      <c r="G42" s="23">
        <v>1</v>
      </c>
      <c r="H42" s="24"/>
      <c r="I42" s="22">
        <f t="shared" si="2"/>
        <v>0</v>
      </c>
      <c r="J42" s="24">
        <v>64</v>
      </c>
      <c r="K42" s="28" t="str">
        <f t="shared" si="1"/>
        <v>否</v>
      </c>
    </row>
    <row r="43" s="2" customFormat="1" ht="27" spans="1:11">
      <c r="A43" s="17">
        <v>40</v>
      </c>
      <c r="B43" s="18" t="s">
        <v>95</v>
      </c>
      <c r="C43" s="18" t="s">
        <v>96</v>
      </c>
      <c r="D43" s="18" t="s">
        <v>97</v>
      </c>
      <c r="E43" s="18" t="s">
        <v>17</v>
      </c>
      <c r="F43" s="19" t="s">
        <v>30</v>
      </c>
      <c r="G43" s="19">
        <v>2</v>
      </c>
      <c r="H43" s="20"/>
      <c r="I43" s="18">
        <f t="shared" si="2"/>
        <v>0</v>
      </c>
      <c r="J43" s="20">
        <v>64</v>
      </c>
      <c r="K43" s="27" t="str">
        <f t="shared" si="1"/>
        <v>否</v>
      </c>
    </row>
    <row r="44" s="2" customFormat="1" spans="1:11">
      <c r="A44" s="21">
        <v>41</v>
      </c>
      <c r="B44" s="22" t="s">
        <v>98</v>
      </c>
      <c r="C44" s="22" t="s">
        <v>99</v>
      </c>
      <c r="D44" s="22" t="s">
        <v>100</v>
      </c>
      <c r="E44" s="22" t="s">
        <v>17</v>
      </c>
      <c r="F44" s="23" t="s">
        <v>18</v>
      </c>
      <c r="G44" s="23">
        <v>1</v>
      </c>
      <c r="H44" s="24"/>
      <c r="I44" s="22">
        <f t="shared" si="2"/>
        <v>0</v>
      </c>
      <c r="J44" s="24">
        <v>92.5</v>
      </c>
      <c r="K44" s="28" t="str">
        <f t="shared" si="1"/>
        <v>否</v>
      </c>
    </row>
    <row r="45" s="2" customFormat="1" spans="1:11">
      <c r="A45" s="17">
        <v>42</v>
      </c>
      <c r="B45" s="18" t="s">
        <v>101</v>
      </c>
      <c r="C45" s="18" t="s">
        <v>102</v>
      </c>
      <c r="D45" s="18" t="s">
        <v>54</v>
      </c>
      <c r="E45" s="18" t="s">
        <v>17</v>
      </c>
      <c r="F45" s="19" t="s">
        <v>18</v>
      </c>
      <c r="G45" s="19">
        <v>5</v>
      </c>
      <c r="H45" s="20"/>
      <c r="I45" s="18">
        <f t="shared" si="2"/>
        <v>0</v>
      </c>
      <c r="J45" s="20">
        <v>71</v>
      </c>
      <c r="K45" s="27" t="str">
        <f t="shared" si="1"/>
        <v>否</v>
      </c>
    </row>
    <row r="46" s="2" customFormat="1" ht="27" spans="1:11">
      <c r="A46" s="21">
        <v>43</v>
      </c>
      <c r="B46" s="22" t="s">
        <v>103</v>
      </c>
      <c r="C46" s="22" t="s">
        <v>104</v>
      </c>
      <c r="D46" s="22" t="s">
        <v>82</v>
      </c>
      <c r="E46" s="22" t="s">
        <v>17</v>
      </c>
      <c r="F46" s="23" t="s">
        <v>30</v>
      </c>
      <c r="G46" s="23">
        <v>2</v>
      </c>
      <c r="H46" s="24"/>
      <c r="I46" s="22">
        <f t="shared" si="2"/>
        <v>0</v>
      </c>
      <c r="J46" s="24">
        <v>33</v>
      </c>
      <c r="K46" s="28" t="str">
        <f t="shared" si="1"/>
        <v>否</v>
      </c>
    </row>
    <row r="47" s="2" customFormat="1" ht="40.5" spans="1:11">
      <c r="A47" s="17">
        <v>44</v>
      </c>
      <c r="B47" s="18" t="s">
        <v>105</v>
      </c>
      <c r="C47" s="18" t="s">
        <v>106</v>
      </c>
      <c r="D47" s="18" t="s">
        <v>16</v>
      </c>
      <c r="E47" s="18" t="s">
        <v>17</v>
      </c>
      <c r="F47" s="19" t="s">
        <v>30</v>
      </c>
      <c r="G47" s="19">
        <v>1</v>
      </c>
      <c r="H47" s="20"/>
      <c r="I47" s="18">
        <f t="shared" si="2"/>
        <v>0</v>
      </c>
      <c r="J47" s="20">
        <v>660</v>
      </c>
      <c r="K47" s="27" t="str">
        <f t="shared" si="1"/>
        <v>否</v>
      </c>
    </row>
    <row r="48" s="2" customFormat="1" spans="1:11">
      <c r="A48" s="21">
        <v>45</v>
      </c>
      <c r="B48" s="22" t="s">
        <v>107</v>
      </c>
      <c r="C48" s="22" t="s">
        <v>35</v>
      </c>
      <c r="D48" s="22" t="s">
        <v>26</v>
      </c>
      <c r="E48" s="22" t="s">
        <v>17</v>
      </c>
      <c r="F48" s="23" t="s">
        <v>30</v>
      </c>
      <c r="G48" s="23">
        <v>5</v>
      </c>
      <c r="H48" s="24"/>
      <c r="I48" s="22">
        <f t="shared" si="2"/>
        <v>0</v>
      </c>
      <c r="J48" s="24">
        <v>33</v>
      </c>
      <c r="K48" s="28" t="str">
        <f t="shared" si="1"/>
        <v>否</v>
      </c>
    </row>
    <row r="49" s="2" customFormat="1" spans="1:11">
      <c r="A49" s="17">
        <v>46</v>
      </c>
      <c r="B49" s="18" t="s">
        <v>108</v>
      </c>
      <c r="C49" s="18" t="s">
        <v>109</v>
      </c>
      <c r="D49" s="18" t="s">
        <v>16</v>
      </c>
      <c r="E49" s="18" t="s">
        <v>17</v>
      </c>
      <c r="F49" s="19" t="s">
        <v>18</v>
      </c>
      <c r="G49" s="19">
        <v>5</v>
      </c>
      <c r="H49" s="20"/>
      <c r="I49" s="18">
        <f t="shared" si="2"/>
        <v>0</v>
      </c>
      <c r="J49" s="20">
        <v>25</v>
      </c>
      <c r="K49" s="27" t="str">
        <f t="shared" si="1"/>
        <v>否</v>
      </c>
    </row>
    <row r="50" s="2" customFormat="1" spans="1:11">
      <c r="A50" s="21">
        <v>47</v>
      </c>
      <c r="B50" s="22" t="s">
        <v>110</v>
      </c>
      <c r="C50" s="22" t="s">
        <v>28</v>
      </c>
      <c r="D50" s="22" t="s">
        <v>33</v>
      </c>
      <c r="E50" s="22" t="s">
        <v>17</v>
      </c>
      <c r="F50" s="23" t="s">
        <v>30</v>
      </c>
      <c r="G50" s="23">
        <v>5</v>
      </c>
      <c r="H50" s="24"/>
      <c r="I50" s="22">
        <f t="shared" si="2"/>
        <v>0</v>
      </c>
      <c r="J50" s="24">
        <v>33</v>
      </c>
      <c r="K50" s="28" t="str">
        <f t="shared" si="1"/>
        <v>否</v>
      </c>
    </row>
    <row r="51" s="2" customFormat="1" ht="27" spans="1:11">
      <c r="A51" s="17">
        <v>48</v>
      </c>
      <c r="B51" s="18" t="s">
        <v>111</v>
      </c>
      <c r="C51" s="18" t="s">
        <v>112</v>
      </c>
      <c r="D51" s="18" t="s">
        <v>16</v>
      </c>
      <c r="E51" s="18" t="s">
        <v>17</v>
      </c>
      <c r="F51" s="19" t="s">
        <v>18</v>
      </c>
      <c r="G51" s="19">
        <v>1</v>
      </c>
      <c r="H51" s="20"/>
      <c r="I51" s="18">
        <f t="shared" si="2"/>
        <v>0</v>
      </c>
      <c r="J51" s="20">
        <v>272</v>
      </c>
      <c r="K51" s="27" t="str">
        <f t="shared" si="1"/>
        <v>否</v>
      </c>
    </row>
    <row r="52" s="2" customFormat="1" ht="27" spans="1:11">
      <c r="A52" s="21">
        <v>49</v>
      </c>
      <c r="B52" s="22" t="s">
        <v>111</v>
      </c>
      <c r="C52" s="22" t="s">
        <v>113</v>
      </c>
      <c r="D52" s="22" t="s">
        <v>16</v>
      </c>
      <c r="E52" s="22" t="s">
        <v>17</v>
      </c>
      <c r="F52" s="23" t="s">
        <v>18</v>
      </c>
      <c r="G52" s="23">
        <v>1</v>
      </c>
      <c r="H52" s="24"/>
      <c r="I52" s="22">
        <f t="shared" si="2"/>
        <v>0</v>
      </c>
      <c r="J52" s="24">
        <v>245</v>
      </c>
      <c r="K52" s="28" t="str">
        <f t="shared" si="1"/>
        <v>否</v>
      </c>
    </row>
    <row r="53" s="2" customFormat="1" ht="27" spans="1:11">
      <c r="A53" s="17">
        <v>50</v>
      </c>
      <c r="B53" s="18" t="s">
        <v>111</v>
      </c>
      <c r="C53" s="18" t="s">
        <v>114</v>
      </c>
      <c r="D53" s="18" t="s">
        <v>16</v>
      </c>
      <c r="E53" s="18" t="s">
        <v>17</v>
      </c>
      <c r="F53" s="19" t="s">
        <v>18</v>
      </c>
      <c r="G53" s="19">
        <v>1</v>
      </c>
      <c r="H53" s="20"/>
      <c r="I53" s="18">
        <f t="shared" si="2"/>
        <v>0</v>
      </c>
      <c r="J53" s="20">
        <v>150</v>
      </c>
      <c r="K53" s="27" t="str">
        <f t="shared" si="1"/>
        <v>否</v>
      </c>
    </row>
    <row r="54" s="2" customFormat="1" ht="40.5" spans="1:11">
      <c r="A54" s="21">
        <v>51</v>
      </c>
      <c r="B54" s="22" t="s">
        <v>115</v>
      </c>
      <c r="C54" s="22" t="s">
        <v>28</v>
      </c>
      <c r="D54" s="22" t="s">
        <v>116</v>
      </c>
      <c r="E54" s="22" t="s">
        <v>17</v>
      </c>
      <c r="F54" s="23" t="s">
        <v>30</v>
      </c>
      <c r="G54" s="23">
        <v>8</v>
      </c>
      <c r="H54" s="24"/>
      <c r="I54" s="22">
        <f t="shared" si="2"/>
        <v>0</v>
      </c>
      <c r="J54" s="24">
        <v>85</v>
      </c>
      <c r="K54" s="28" t="str">
        <f t="shared" si="1"/>
        <v>否</v>
      </c>
    </row>
    <row r="55" s="2" customFormat="1" spans="1:11">
      <c r="A55" s="17">
        <v>52</v>
      </c>
      <c r="B55" s="18" t="s">
        <v>117</v>
      </c>
      <c r="C55" s="18" t="s">
        <v>118</v>
      </c>
      <c r="D55" s="18" t="s">
        <v>119</v>
      </c>
      <c r="E55" s="18" t="s">
        <v>17</v>
      </c>
      <c r="F55" s="19" t="s">
        <v>30</v>
      </c>
      <c r="G55" s="19">
        <v>3</v>
      </c>
      <c r="H55" s="20"/>
      <c r="I55" s="18">
        <f t="shared" si="2"/>
        <v>0</v>
      </c>
      <c r="J55" s="20">
        <v>43</v>
      </c>
      <c r="K55" s="27" t="str">
        <f t="shared" si="1"/>
        <v>否</v>
      </c>
    </row>
    <row r="56" s="2" customFormat="1" spans="1:11">
      <c r="A56" s="21">
        <v>53</v>
      </c>
      <c r="B56" s="22" t="s">
        <v>120</v>
      </c>
      <c r="C56" s="22" t="s">
        <v>121</v>
      </c>
      <c r="D56" s="22" t="s">
        <v>122</v>
      </c>
      <c r="E56" s="22" t="s">
        <v>17</v>
      </c>
      <c r="F56" s="23" t="s">
        <v>18</v>
      </c>
      <c r="G56" s="23">
        <v>7</v>
      </c>
      <c r="H56" s="24"/>
      <c r="I56" s="22">
        <f t="shared" si="2"/>
        <v>0</v>
      </c>
      <c r="J56" s="24">
        <v>169</v>
      </c>
      <c r="K56" s="28" t="str">
        <f t="shared" si="1"/>
        <v>否</v>
      </c>
    </row>
    <row r="57" s="2" customFormat="1" ht="27" spans="1:11">
      <c r="A57" s="17">
        <v>54</v>
      </c>
      <c r="B57" s="18" t="s">
        <v>123</v>
      </c>
      <c r="C57" s="18" t="s">
        <v>124</v>
      </c>
      <c r="D57" s="18" t="s">
        <v>125</v>
      </c>
      <c r="E57" s="18" t="s">
        <v>17</v>
      </c>
      <c r="F57" s="19" t="s">
        <v>30</v>
      </c>
      <c r="G57" s="19">
        <v>2</v>
      </c>
      <c r="H57" s="20"/>
      <c r="I57" s="18">
        <f t="shared" si="2"/>
        <v>0</v>
      </c>
      <c r="J57" s="20">
        <v>148</v>
      </c>
      <c r="K57" s="27" t="str">
        <f t="shared" si="1"/>
        <v>否</v>
      </c>
    </row>
    <row r="58" s="2" customFormat="1" spans="1:11">
      <c r="A58" s="21">
        <v>55</v>
      </c>
      <c r="B58" s="22" t="s">
        <v>123</v>
      </c>
      <c r="C58" s="22" t="s">
        <v>28</v>
      </c>
      <c r="D58" s="22" t="s">
        <v>126</v>
      </c>
      <c r="E58" s="22" t="s">
        <v>17</v>
      </c>
      <c r="F58" s="23" t="s">
        <v>30</v>
      </c>
      <c r="G58" s="23">
        <v>5</v>
      </c>
      <c r="H58" s="24"/>
      <c r="I58" s="22">
        <f t="shared" si="2"/>
        <v>0</v>
      </c>
      <c r="J58" s="24">
        <v>33</v>
      </c>
      <c r="K58" s="28" t="str">
        <f t="shared" si="1"/>
        <v>否</v>
      </c>
    </row>
    <row r="59" s="2" customFormat="1" ht="27" spans="1:11">
      <c r="A59" s="17">
        <v>56</v>
      </c>
      <c r="B59" s="18" t="s">
        <v>127</v>
      </c>
      <c r="C59" s="18" t="s">
        <v>128</v>
      </c>
      <c r="D59" s="18" t="s">
        <v>123</v>
      </c>
      <c r="E59" s="18" t="s">
        <v>17</v>
      </c>
      <c r="F59" s="19" t="s">
        <v>18</v>
      </c>
      <c r="G59" s="19">
        <v>10</v>
      </c>
      <c r="H59" s="20"/>
      <c r="I59" s="18">
        <f t="shared" si="2"/>
        <v>0</v>
      </c>
      <c r="J59" s="20">
        <v>33</v>
      </c>
      <c r="K59" s="27" t="str">
        <f t="shared" si="1"/>
        <v>否</v>
      </c>
    </row>
    <row r="60" s="2" customFormat="1" spans="1:11">
      <c r="A60" s="21">
        <v>57</v>
      </c>
      <c r="B60" s="22" t="s">
        <v>129</v>
      </c>
      <c r="C60" s="22" t="s">
        <v>28</v>
      </c>
      <c r="D60" s="22" t="s">
        <v>130</v>
      </c>
      <c r="E60" s="22" t="s">
        <v>17</v>
      </c>
      <c r="F60" s="23" t="s">
        <v>30</v>
      </c>
      <c r="G60" s="23">
        <v>5</v>
      </c>
      <c r="H60" s="24"/>
      <c r="I60" s="22">
        <f t="shared" si="2"/>
        <v>0</v>
      </c>
      <c r="J60" s="24">
        <v>33</v>
      </c>
      <c r="K60" s="28" t="str">
        <f t="shared" si="1"/>
        <v>否</v>
      </c>
    </row>
    <row r="61" s="2" customFormat="1" ht="27" spans="1:11">
      <c r="A61" s="17">
        <v>58</v>
      </c>
      <c r="B61" s="18" t="s">
        <v>131</v>
      </c>
      <c r="C61" s="18" t="s">
        <v>132</v>
      </c>
      <c r="D61" s="18" t="s">
        <v>97</v>
      </c>
      <c r="E61" s="18" t="s">
        <v>133</v>
      </c>
      <c r="F61" s="19" t="s">
        <v>134</v>
      </c>
      <c r="G61" s="19">
        <v>8</v>
      </c>
      <c r="H61" s="20"/>
      <c r="I61" s="18">
        <f t="shared" si="2"/>
        <v>0</v>
      </c>
      <c r="J61" s="20">
        <v>62</v>
      </c>
      <c r="K61" s="27" t="str">
        <f t="shared" si="1"/>
        <v>否</v>
      </c>
    </row>
    <row r="62" s="2" customFormat="1" spans="1:11">
      <c r="A62" s="21">
        <v>59</v>
      </c>
      <c r="B62" s="22" t="s">
        <v>135</v>
      </c>
      <c r="C62" s="22" t="s">
        <v>136</v>
      </c>
      <c r="D62" s="22" t="s">
        <v>137</v>
      </c>
      <c r="E62" s="22" t="s">
        <v>133</v>
      </c>
      <c r="F62" s="23" t="s">
        <v>138</v>
      </c>
      <c r="G62" s="23">
        <v>35</v>
      </c>
      <c r="H62" s="24"/>
      <c r="I62" s="22">
        <f t="shared" si="2"/>
        <v>0</v>
      </c>
      <c r="J62" s="24">
        <v>22</v>
      </c>
      <c r="K62" s="28" t="str">
        <f t="shared" si="1"/>
        <v>否</v>
      </c>
    </row>
    <row r="63" s="2" customFormat="1" spans="1:11">
      <c r="A63" s="17">
        <v>60</v>
      </c>
      <c r="B63" s="18" t="s">
        <v>135</v>
      </c>
      <c r="C63" s="18" t="s">
        <v>139</v>
      </c>
      <c r="D63" s="18" t="s">
        <v>137</v>
      </c>
      <c r="E63" s="18" t="s">
        <v>133</v>
      </c>
      <c r="F63" s="19" t="s">
        <v>138</v>
      </c>
      <c r="G63" s="19">
        <v>10</v>
      </c>
      <c r="H63" s="20"/>
      <c r="I63" s="18">
        <f t="shared" si="2"/>
        <v>0</v>
      </c>
      <c r="J63" s="20">
        <v>33</v>
      </c>
      <c r="K63" s="27" t="str">
        <f t="shared" si="1"/>
        <v>否</v>
      </c>
    </row>
    <row r="64" s="2" customFormat="1" spans="1:11">
      <c r="A64" s="21">
        <v>61</v>
      </c>
      <c r="B64" s="22" t="s">
        <v>135</v>
      </c>
      <c r="C64" s="22" t="s">
        <v>140</v>
      </c>
      <c r="D64" s="22" t="s">
        <v>137</v>
      </c>
      <c r="E64" s="22" t="s">
        <v>133</v>
      </c>
      <c r="F64" s="23" t="s">
        <v>138</v>
      </c>
      <c r="G64" s="23">
        <v>12</v>
      </c>
      <c r="H64" s="24"/>
      <c r="I64" s="22">
        <f t="shared" si="2"/>
        <v>0</v>
      </c>
      <c r="J64" s="24">
        <v>34</v>
      </c>
      <c r="K64" s="28" t="str">
        <f t="shared" si="1"/>
        <v>否</v>
      </c>
    </row>
    <row r="65" s="2" customFormat="1" spans="1:11">
      <c r="A65" s="17">
        <v>62</v>
      </c>
      <c r="B65" s="18" t="s">
        <v>141</v>
      </c>
      <c r="C65" s="18" t="s">
        <v>142</v>
      </c>
      <c r="D65" s="18" t="s">
        <v>57</v>
      </c>
      <c r="E65" s="18" t="s">
        <v>133</v>
      </c>
      <c r="F65" s="19" t="s">
        <v>30</v>
      </c>
      <c r="G65" s="19">
        <v>2</v>
      </c>
      <c r="H65" s="20"/>
      <c r="I65" s="18">
        <f t="shared" si="2"/>
        <v>0</v>
      </c>
      <c r="J65" s="20">
        <v>187</v>
      </c>
      <c r="K65" s="27" t="str">
        <f t="shared" si="1"/>
        <v>否</v>
      </c>
    </row>
    <row r="66" s="2" customFormat="1" spans="1:11">
      <c r="A66" s="21">
        <v>63</v>
      </c>
      <c r="B66" s="22" t="s">
        <v>143</v>
      </c>
      <c r="C66" s="22" t="s">
        <v>144</v>
      </c>
      <c r="D66" s="22" t="s">
        <v>16</v>
      </c>
      <c r="E66" s="22" t="s">
        <v>133</v>
      </c>
      <c r="F66" s="23" t="s">
        <v>134</v>
      </c>
      <c r="G66" s="23">
        <v>6</v>
      </c>
      <c r="H66" s="24"/>
      <c r="I66" s="22">
        <f t="shared" si="2"/>
        <v>0</v>
      </c>
      <c r="J66" s="24">
        <v>37.3</v>
      </c>
      <c r="K66" s="28" t="str">
        <f t="shared" si="1"/>
        <v>否</v>
      </c>
    </row>
    <row r="67" s="2" customFormat="1" spans="1:11">
      <c r="A67" s="17">
        <v>64</v>
      </c>
      <c r="B67" s="18" t="s">
        <v>145</v>
      </c>
      <c r="C67" s="18" t="s">
        <v>146</v>
      </c>
      <c r="D67" s="18" t="s">
        <v>16</v>
      </c>
      <c r="E67" s="18" t="s">
        <v>133</v>
      </c>
      <c r="F67" s="19" t="s">
        <v>30</v>
      </c>
      <c r="G67" s="19">
        <v>40</v>
      </c>
      <c r="H67" s="20"/>
      <c r="I67" s="18">
        <f t="shared" si="2"/>
        <v>0</v>
      </c>
      <c r="J67" s="20">
        <v>1.6</v>
      </c>
      <c r="K67" s="27" t="str">
        <f t="shared" si="1"/>
        <v>否</v>
      </c>
    </row>
    <row r="68" s="2" customFormat="1" spans="1:11">
      <c r="A68" s="21">
        <v>65</v>
      </c>
      <c r="B68" s="22" t="s">
        <v>147</v>
      </c>
      <c r="C68" s="22" t="s">
        <v>148</v>
      </c>
      <c r="D68" s="22" t="s">
        <v>16</v>
      </c>
      <c r="E68" s="22" t="s">
        <v>133</v>
      </c>
      <c r="F68" s="23" t="s">
        <v>30</v>
      </c>
      <c r="G68" s="23">
        <v>20</v>
      </c>
      <c r="H68" s="24"/>
      <c r="I68" s="22">
        <f t="shared" si="2"/>
        <v>0</v>
      </c>
      <c r="J68" s="24">
        <v>15.5</v>
      </c>
      <c r="K68" s="28" t="str">
        <f t="shared" si="1"/>
        <v>否</v>
      </c>
    </row>
    <row r="69" s="2" customFormat="1" spans="1:11">
      <c r="A69" s="17">
        <v>66</v>
      </c>
      <c r="B69" s="18" t="s">
        <v>147</v>
      </c>
      <c r="C69" s="18" t="s">
        <v>149</v>
      </c>
      <c r="D69" s="18" t="s">
        <v>16</v>
      </c>
      <c r="E69" s="18" t="s">
        <v>133</v>
      </c>
      <c r="F69" s="19" t="s">
        <v>30</v>
      </c>
      <c r="G69" s="19">
        <v>20</v>
      </c>
      <c r="H69" s="20"/>
      <c r="I69" s="18">
        <f t="shared" si="2"/>
        <v>0</v>
      </c>
      <c r="J69" s="20">
        <v>16.5</v>
      </c>
      <c r="K69" s="27" t="str">
        <f t="shared" si="1"/>
        <v>否</v>
      </c>
    </row>
    <row r="70" s="2" customFormat="1" spans="1:11">
      <c r="A70" s="21">
        <v>67</v>
      </c>
      <c r="B70" s="22" t="s">
        <v>150</v>
      </c>
      <c r="C70" s="22" t="s">
        <v>151</v>
      </c>
      <c r="D70" s="22" t="s">
        <v>88</v>
      </c>
      <c r="E70" s="22" t="s">
        <v>133</v>
      </c>
      <c r="F70" s="23" t="s">
        <v>134</v>
      </c>
      <c r="G70" s="23">
        <v>10</v>
      </c>
      <c r="H70" s="24"/>
      <c r="I70" s="22">
        <f t="shared" si="2"/>
        <v>0</v>
      </c>
      <c r="J70" s="24">
        <v>32</v>
      </c>
      <c r="K70" s="28" t="str">
        <f t="shared" si="1"/>
        <v>否</v>
      </c>
    </row>
    <row r="71" s="2" customFormat="1" spans="1:11">
      <c r="A71" s="17">
        <v>68</v>
      </c>
      <c r="B71" s="18" t="s">
        <v>152</v>
      </c>
      <c r="C71" s="18" t="s">
        <v>153</v>
      </c>
      <c r="D71" s="18" t="s">
        <v>88</v>
      </c>
      <c r="E71" s="18" t="s">
        <v>133</v>
      </c>
      <c r="F71" s="19" t="s">
        <v>134</v>
      </c>
      <c r="G71" s="19">
        <v>10</v>
      </c>
      <c r="H71" s="20"/>
      <c r="I71" s="18">
        <f t="shared" si="2"/>
        <v>0</v>
      </c>
      <c r="J71" s="20">
        <v>43</v>
      </c>
      <c r="K71" s="27" t="str">
        <f t="shared" si="1"/>
        <v>否</v>
      </c>
    </row>
    <row r="72" s="2" customFormat="1" spans="1:11">
      <c r="A72" s="21">
        <v>69</v>
      </c>
      <c r="B72" s="22" t="s">
        <v>154</v>
      </c>
      <c r="C72" s="22" t="s">
        <v>155</v>
      </c>
      <c r="D72" s="22" t="s">
        <v>156</v>
      </c>
      <c r="E72" s="22" t="s">
        <v>133</v>
      </c>
      <c r="F72" s="23" t="s">
        <v>134</v>
      </c>
      <c r="G72" s="23">
        <v>6</v>
      </c>
      <c r="H72" s="24"/>
      <c r="I72" s="22">
        <f t="shared" si="2"/>
        <v>0</v>
      </c>
      <c r="J72" s="24">
        <v>11.9</v>
      </c>
      <c r="K72" s="28" t="str">
        <f t="shared" ref="K72:K135" si="3">IF((H72/J72)&gt;1.2,"是","否")</f>
        <v>否</v>
      </c>
    </row>
    <row r="73" s="2" customFormat="1" spans="1:11">
      <c r="A73" s="17">
        <v>70</v>
      </c>
      <c r="B73" s="18" t="s">
        <v>154</v>
      </c>
      <c r="C73" s="18" t="s">
        <v>157</v>
      </c>
      <c r="D73" s="18" t="s">
        <v>156</v>
      </c>
      <c r="E73" s="18" t="s">
        <v>133</v>
      </c>
      <c r="F73" s="19" t="s">
        <v>134</v>
      </c>
      <c r="G73" s="19">
        <v>5</v>
      </c>
      <c r="H73" s="20"/>
      <c r="I73" s="18">
        <f t="shared" si="2"/>
        <v>0</v>
      </c>
      <c r="J73" s="20">
        <v>8</v>
      </c>
      <c r="K73" s="27" t="str">
        <f t="shared" si="3"/>
        <v>否</v>
      </c>
    </row>
    <row r="74" s="2" customFormat="1" spans="1:11">
      <c r="A74" s="21">
        <v>71</v>
      </c>
      <c r="B74" s="22" t="s">
        <v>158</v>
      </c>
      <c r="C74" s="22" t="s">
        <v>159</v>
      </c>
      <c r="D74" s="22" t="s">
        <v>137</v>
      </c>
      <c r="E74" s="22" t="s">
        <v>133</v>
      </c>
      <c r="F74" s="23" t="s">
        <v>30</v>
      </c>
      <c r="G74" s="23">
        <v>16</v>
      </c>
      <c r="H74" s="24"/>
      <c r="I74" s="22">
        <f t="shared" si="2"/>
        <v>0</v>
      </c>
      <c r="J74" s="24">
        <v>17</v>
      </c>
      <c r="K74" s="28" t="str">
        <f t="shared" si="3"/>
        <v>否</v>
      </c>
    </row>
    <row r="75" s="2" customFormat="1" spans="1:11">
      <c r="A75" s="17">
        <v>72</v>
      </c>
      <c r="B75" s="18" t="s">
        <v>158</v>
      </c>
      <c r="C75" s="18" t="s">
        <v>160</v>
      </c>
      <c r="D75" s="22" t="s">
        <v>137</v>
      </c>
      <c r="E75" s="18" t="s">
        <v>133</v>
      </c>
      <c r="F75" s="19" t="s">
        <v>30</v>
      </c>
      <c r="G75" s="19">
        <v>10</v>
      </c>
      <c r="H75" s="20"/>
      <c r="I75" s="18">
        <f t="shared" si="2"/>
        <v>0</v>
      </c>
      <c r="J75" s="20">
        <v>17</v>
      </c>
      <c r="K75" s="27" t="str">
        <f t="shared" si="3"/>
        <v>否</v>
      </c>
    </row>
    <row r="76" s="2" customFormat="1" spans="1:11">
      <c r="A76" s="21">
        <v>73</v>
      </c>
      <c r="B76" s="22" t="s">
        <v>158</v>
      </c>
      <c r="C76" s="22" t="s">
        <v>161</v>
      </c>
      <c r="D76" s="22" t="s">
        <v>137</v>
      </c>
      <c r="E76" s="22" t="s">
        <v>133</v>
      </c>
      <c r="F76" s="23" t="s">
        <v>30</v>
      </c>
      <c r="G76" s="23">
        <v>20</v>
      </c>
      <c r="H76" s="24"/>
      <c r="I76" s="22">
        <f t="shared" ref="I76:I139" si="4">G76*H76</f>
        <v>0</v>
      </c>
      <c r="J76" s="24">
        <v>16</v>
      </c>
      <c r="K76" s="28" t="str">
        <f t="shared" si="3"/>
        <v>否</v>
      </c>
    </row>
    <row r="77" s="2" customFormat="1" spans="1:11">
      <c r="A77" s="17">
        <v>74</v>
      </c>
      <c r="B77" s="18" t="s">
        <v>162</v>
      </c>
      <c r="C77" s="18" t="s">
        <v>157</v>
      </c>
      <c r="D77" s="18" t="s">
        <v>156</v>
      </c>
      <c r="E77" s="18" t="s">
        <v>133</v>
      </c>
      <c r="F77" s="19" t="s">
        <v>134</v>
      </c>
      <c r="G77" s="19">
        <v>5</v>
      </c>
      <c r="H77" s="20"/>
      <c r="I77" s="18">
        <f t="shared" si="4"/>
        <v>0</v>
      </c>
      <c r="J77" s="20">
        <v>5.2</v>
      </c>
      <c r="K77" s="27" t="str">
        <f t="shared" si="3"/>
        <v>否</v>
      </c>
    </row>
    <row r="78" s="2" customFormat="1" spans="1:11">
      <c r="A78" s="21">
        <v>75</v>
      </c>
      <c r="B78" s="22" t="s">
        <v>162</v>
      </c>
      <c r="C78" s="22" t="s">
        <v>163</v>
      </c>
      <c r="D78" s="22" t="s">
        <v>156</v>
      </c>
      <c r="E78" s="22" t="s">
        <v>133</v>
      </c>
      <c r="F78" s="23" t="s">
        <v>134</v>
      </c>
      <c r="G78" s="23">
        <v>5</v>
      </c>
      <c r="H78" s="24"/>
      <c r="I78" s="22">
        <f t="shared" si="4"/>
        <v>0</v>
      </c>
      <c r="J78" s="24">
        <v>3.6</v>
      </c>
      <c r="K78" s="28" t="str">
        <f t="shared" si="3"/>
        <v>否</v>
      </c>
    </row>
    <row r="79" s="2" customFormat="1" spans="1:11">
      <c r="A79" s="17">
        <v>76</v>
      </c>
      <c r="B79" s="18" t="s">
        <v>162</v>
      </c>
      <c r="C79" s="18" t="s">
        <v>164</v>
      </c>
      <c r="D79" s="18" t="s">
        <v>156</v>
      </c>
      <c r="E79" s="18" t="s">
        <v>133</v>
      </c>
      <c r="F79" s="19" t="s">
        <v>134</v>
      </c>
      <c r="G79" s="19">
        <v>5</v>
      </c>
      <c r="H79" s="20"/>
      <c r="I79" s="18">
        <f t="shared" si="4"/>
        <v>0</v>
      </c>
      <c r="J79" s="20">
        <v>3.4</v>
      </c>
      <c r="K79" s="27" t="str">
        <f t="shared" si="3"/>
        <v>否</v>
      </c>
    </row>
    <row r="80" s="2" customFormat="1" spans="1:11">
      <c r="A80" s="21">
        <v>77</v>
      </c>
      <c r="B80" s="22" t="s">
        <v>165</v>
      </c>
      <c r="C80" s="22" t="s">
        <v>166</v>
      </c>
      <c r="D80" s="22" t="s">
        <v>156</v>
      </c>
      <c r="E80" s="22" t="s">
        <v>133</v>
      </c>
      <c r="F80" s="23" t="s">
        <v>134</v>
      </c>
      <c r="G80" s="23">
        <v>10</v>
      </c>
      <c r="H80" s="24"/>
      <c r="I80" s="22">
        <f t="shared" si="4"/>
        <v>0</v>
      </c>
      <c r="J80" s="24">
        <v>11</v>
      </c>
      <c r="K80" s="28" t="str">
        <f t="shared" si="3"/>
        <v>否</v>
      </c>
    </row>
    <row r="81" s="2" customFormat="1" spans="1:11">
      <c r="A81" s="17">
        <v>78</v>
      </c>
      <c r="B81" s="18" t="s">
        <v>165</v>
      </c>
      <c r="C81" s="18" t="s">
        <v>167</v>
      </c>
      <c r="D81" s="18" t="s">
        <v>156</v>
      </c>
      <c r="E81" s="18" t="s">
        <v>133</v>
      </c>
      <c r="F81" s="19" t="s">
        <v>134</v>
      </c>
      <c r="G81" s="19">
        <v>10</v>
      </c>
      <c r="H81" s="20"/>
      <c r="I81" s="18">
        <f t="shared" si="4"/>
        <v>0</v>
      </c>
      <c r="J81" s="20">
        <v>6.3</v>
      </c>
      <c r="K81" s="27" t="str">
        <f t="shared" si="3"/>
        <v>否</v>
      </c>
    </row>
    <row r="82" s="2" customFormat="1" spans="1:11">
      <c r="A82" s="21">
        <v>79</v>
      </c>
      <c r="B82" s="22" t="s">
        <v>168</v>
      </c>
      <c r="C82" s="22" t="s">
        <v>169</v>
      </c>
      <c r="D82" s="22" t="s">
        <v>137</v>
      </c>
      <c r="E82" s="22" t="s">
        <v>133</v>
      </c>
      <c r="F82" s="23" t="s">
        <v>30</v>
      </c>
      <c r="G82" s="23">
        <v>12</v>
      </c>
      <c r="H82" s="24"/>
      <c r="I82" s="22">
        <f t="shared" si="4"/>
        <v>0</v>
      </c>
      <c r="J82" s="24">
        <v>21</v>
      </c>
      <c r="K82" s="28" t="str">
        <f t="shared" si="3"/>
        <v>否</v>
      </c>
    </row>
    <row r="83" s="2" customFormat="1" spans="1:11">
      <c r="A83" s="17">
        <v>80</v>
      </c>
      <c r="B83" s="18" t="s">
        <v>168</v>
      </c>
      <c r="C83" s="18" t="s">
        <v>170</v>
      </c>
      <c r="D83" s="18" t="s">
        <v>137</v>
      </c>
      <c r="E83" s="18" t="s">
        <v>133</v>
      </c>
      <c r="F83" s="19" t="s">
        <v>171</v>
      </c>
      <c r="G83" s="19">
        <v>2</v>
      </c>
      <c r="H83" s="20"/>
      <c r="I83" s="18">
        <f t="shared" si="4"/>
        <v>0</v>
      </c>
      <c r="J83" s="20">
        <v>50</v>
      </c>
      <c r="K83" s="27" t="str">
        <f t="shared" si="3"/>
        <v>否</v>
      </c>
    </row>
    <row r="84" s="2" customFormat="1" spans="1:11">
      <c r="A84" s="21">
        <v>81</v>
      </c>
      <c r="B84" s="22" t="s">
        <v>172</v>
      </c>
      <c r="C84" s="22" t="s">
        <v>173</v>
      </c>
      <c r="D84" s="22" t="s">
        <v>16</v>
      </c>
      <c r="E84" s="22" t="s">
        <v>133</v>
      </c>
      <c r="F84" s="23" t="s">
        <v>134</v>
      </c>
      <c r="G84" s="23">
        <v>10</v>
      </c>
      <c r="H84" s="24"/>
      <c r="I84" s="22">
        <f t="shared" si="4"/>
        <v>0</v>
      </c>
      <c r="J84" s="24">
        <v>15</v>
      </c>
      <c r="K84" s="28" t="str">
        <f t="shared" si="3"/>
        <v>否</v>
      </c>
    </row>
    <row r="85" s="2" customFormat="1" spans="1:11">
      <c r="A85" s="17">
        <v>82</v>
      </c>
      <c r="B85" s="18" t="s">
        <v>174</v>
      </c>
      <c r="C85" s="18" t="s">
        <v>175</v>
      </c>
      <c r="D85" s="18" t="s">
        <v>16</v>
      </c>
      <c r="E85" s="18" t="s">
        <v>133</v>
      </c>
      <c r="F85" s="19" t="s">
        <v>134</v>
      </c>
      <c r="G85" s="19">
        <v>6</v>
      </c>
      <c r="H85" s="20"/>
      <c r="I85" s="18">
        <f t="shared" si="4"/>
        <v>0</v>
      </c>
      <c r="J85" s="20">
        <v>62.7</v>
      </c>
      <c r="K85" s="27" t="str">
        <f t="shared" si="3"/>
        <v>否</v>
      </c>
    </row>
    <row r="86" s="2" customFormat="1" spans="1:11">
      <c r="A86" s="21">
        <v>83</v>
      </c>
      <c r="B86" s="22" t="s">
        <v>176</v>
      </c>
      <c r="C86" s="22" t="s">
        <v>177</v>
      </c>
      <c r="D86" s="22" t="s">
        <v>178</v>
      </c>
      <c r="E86" s="22" t="s">
        <v>133</v>
      </c>
      <c r="F86" s="23" t="s">
        <v>134</v>
      </c>
      <c r="G86" s="23">
        <v>6</v>
      </c>
      <c r="H86" s="24"/>
      <c r="I86" s="22">
        <f t="shared" si="4"/>
        <v>0</v>
      </c>
      <c r="J86" s="24">
        <v>232</v>
      </c>
      <c r="K86" s="28" t="str">
        <f t="shared" si="3"/>
        <v>否</v>
      </c>
    </row>
    <row r="87" s="2" customFormat="1" ht="27" spans="1:11">
      <c r="A87" s="17">
        <v>84</v>
      </c>
      <c r="B87" s="18" t="s">
        <v>176</v>
      </c>
      <c r="C87" s="18" t="s">
        <v>179</v>
      </c>
      <c r="D87" s="18" t="s">
        <v>85</v>
      </c>
      <c r="E87" s="18" t="s">
        <v>133</v>
      </c>
      <c r="F87" s="19" t="s">
        <v>134</v>
      </c>
      <c r="G87" s="19">
        <v>10</v>
      </c>
      <c r="H87" s="20"/>
      <c r="I87" s="18">
        <f t="shared" si="4"/>
        <v>0</v>
      </c>
      <c r="J87" s="20">
        <v>45</v>
      </c>
      <c r="K87" s="27" t="str">
        <f t="shared" si="3"/>
        <v>否</v>
      </c>
    </row>
    <row r="88" s="2" customFormat="1" spans="1:11">
      <c r="A88" s="21">
        <v>85</v>
      </c>
      <c r="B88" s="22" t="s">
        <v>180</v>
      </c>
      <c r="C88" s="22" t="s">
        <v>181</v>
      </c>
      <c r="D88" s="22" t="s">
        <v>137</v>
      </c>
      <c r="E88" s="22" t="s">
        <v>133</v>
      </c>
      <c r="F88" s="23" t="s">
        <v>138</v>
      </c>
      <c r="G88" s="23">
        <v>6</v>
      </c>
      <c r="H88" s="24"/>
      <c r="I88" s="22">
        <f t="shared" si="4"/>
        <v>0</v>
      </c>
      <c r="J88" s="24">
        <v>11.8</v>
      </c>
      <c r="K88" s="28" t="str">
        <f t="shared" si="3"/>
        <v>否</v>
      </c>
    </row>
    <row r="89" s="2" customFormat="1" spans="1:11">
      <c r="A89" s="17">
        <v>86</v>
      </c>
      <c r="B89" s="18" t="s">
        <v>180</v>
      </c>
      <c r="C89" s="18" t="s">
        <v>182</v>
      </c>
      <c r="D89" s="18" t="s">
        <v>137</v>
      </c>
      <c r="E89" s="18" t="s">
        <v>133</v>
      </c>
      <c r="F89" s="19" t="s">
        <v>138</v>
      </c>
      <c r="G89" s="19">
        <v>4</v>
      </c>
      <c r="H89" s="20"/>
      <c r="I89" s="18">
        <f t="shared" si="4"/>
        <v>0</v>
      </c>
      <c r="J89" s="20">
        <v>32</v>
      </c>
      <c r="K89" s="27" t="str">
        <f t="shared" si="3"/>
        <v>否</v>
      </c>
    </row>
    <row r="90" s="2" customFormat="1" spans="1:11">
      <c r="A90" s="21">
        <v>87</v>
      </c>
      <c r="B90" s="22" t="s">
        <v>183</v>
      </c>
      <c r="C90" s="22" t="s">
        <v>184</v>
      </c>
      <c r="D90" s="22" t="s">
        <v>185</v>
      </c>
      <c r="E90" s="22" t="s">
        <v>133</v>
      </c>
      <c r="F90" s="23" t="s">
        <v>134</v>
      </c>
      <c r="G90" s="23">
        <v>2</v>
      </c>
      <c r="H90" s="24"/>
      <c r="I90" s="22">
        <f t="shared" si="4"/>
        <v>0</v>
      </c>
      <c r="J90" s="24">
        <v>123</v>
      </c>
      <c r="K90" s="28" t="str">
        <f t="shared" si="3"/>
        <v>否</v>
      </c>
    </row>
    <row r="91" s="2" customFormat="1" ht="40.5" spans="1:11">
      <c r="A91" s="17">
        <v>88</v>
      </c>
      <c r="B91" s="18" t="s">
        <v>186</v>
      </c>
      <c r="C91" s="18" t="s">
        <v>187</v>
      </c>
      <c r="D91" s="18" t="s">
        <v>188</v>
      </c>
      <c r="E91" s="18" t="s">
        <v>133</v>
      </c>
      <c r="F91" s="19" t="s">
        <v>138</v>
      </c>
      <c r="G91" s="19">
        <v>60</v>
      </c>
      <c r="H91" s="20"/>
      <c r="I91" s="18">
        <f t="shared" si="4"/>
        <v>0</v>
      </c>
      <c r="J91" s="20">
        <v>24</v>
      </c>
      <c r="K91" s="27" t="str">
        <f t="shared" si="3"/>
        <v>否</v>
      </c>
    </row>
    <row r="92" s="2" customFormat="1" spans="1:11">
      <c r="A92" s="21">
        <v>89</v>
      </c>
      <c r="B92" s="22" t="s">
        <v>189</v>
      </c>
      <c r="C92" s="22" t="s">
        <v>190</v>
      </c>
      <c r="D92" s="22" t="s">
        <v>16</v>
      </c>
      <c r="E92" s="22" t="s">
        <v>133</v>
      </c>
      <c r="F92" s="23" t="s">
        <v>134</v>
      </c>
      <c r="G92" s="23">
        <v>15</v>
      </c>
      <c r="H92" s="24"/>
      <c r="I92" s="22">
        <f t="shared" si="4"/>
        <v>0</v>
      </c>
      <c r="J92" s="24">
        <v>2.6</v>
      </c>
      <c r="K92" s="28" t="str">
        <f t="shared" si="3"/>
        <v>否</v>
      </c>
    </row>
    <row r="93" s="2" customFormat="1" spans="1:11">
      <c r="A93" s="17">
        <v>90</v>
      </c>
      <c r="B93" s="18" t="s">
        <v>191</v>
      </c>
      <c r="C93" s="18" t="s">
        <v>192</v>
      </c>
      <c r="D93" s="18" t="s">
        <v>16</v>
      </c>
      <c r="E93" s="18" t="s">
        <v>133</v>
      </c>
      <c r="F93" s="19" t="s">
        <v>134</v>
      </c>
      <c r="G93" s="19">
        <v>10</v>
      </c>
      <c r="H93" s="20"/>
      <c r="I93" s="18">
        <f t="shared" si="4"/>
        <v>0</v>
      </c>
      <c r="J93" s="20">
        <v>5</v>
      </c>
      <c r="K93" s="27" t="str">
        <f t="shared" si="3"/>
        <v>否</v>
      </c>
    </row>
    <row r="94" s="2" customFormat="1" spans="1:11">
      <c r="A94" s="21">
        <v>91</v>
      </c>
      <c r="B94" s="22" t="s">
        <v>191</v>
      </c>
      <c r="C94" s="22" t="s">
        <v>193</v>
      </c>
      <c r="D94" s="22" t="s">
        <v>16</v>
      </c>
      <c r="E94" s="22" t="s">
        <v>133</v>
      </c>
      <c r="F94" s="23" t="s">
        <v>134</v>
      </c>
      <c r="G94" s="23">
        <v>10</v>
      </c>
      <c r="H94" s="24"/>
      <c r="I94" s="22">
        <f t="shared" si="4"/>
        <v>0</v>
      </c>
      <c r="J94" s="24">
        <v>6</v>
      </c>
      <c r="K94" s="28" t="str">
        <f t="shared" si="3"/>
        <v>否</v>
      </c>
    </row>
    <row r="95" s="2" customFormat="1" ht="27" spans="1:11">
      <c r="A95" s="17">
        <v>92</v>
      </c>
      <c r="B95" s="18" t="s">
        <v>194</v>
      </c>
      <c r="C95" s="18" t="s">
        <v>195</v>
      </c>
      <c r="D95" s="18" t="s">
        <v>196</v>
      </c>
      <c r="E95" s="18" t="s">
        <v>133</v>
      </c>
      <c r="F95" s="19" t="s">
        <v>134</v>
      </c>
      <c r="G95" s="19">
        <v>4</v>
      </c>
      <c r="H95" s="20"/>
      <c r="I95" s="18">
        <f t="shared" si="4"/>
        <v>0</v>
      </c>
      <c r="J95" s="20">
        <v>30</v>
      </c>
      <c r="K95" s="27" t="str">
        <f t="shared" si="3"/>
        <v>否</v>
      </c>
    </row>
    <row r="96" s="2" customFormat="1" spans="1:11">
      <c r="A96" s="21">
        <v>93</v>
      </c>
      <c r="B96" s="22" t="s">
        <v>194</v>
      </c>
      <c r="C96" s="22" t="s">
        <v>197</v>
      </c>
      <c r="D96" s="22" t="s">
        <v>198</v>
      </c>
      <c r="E96" s="22" t="s">
        <v>133</v>
      </c>
      <c r="F96" s="23" t="s">
        <v>134</v>
      </c>
      <c r="G96" s="23">
        <v>4</v>
      </c>
      <c r="H96" s="24"/>
      <c r="I96" s="22">
        <f t="shared" si="4"/>
        <v>0</v>
      </c>
      <c r="J96" s="24">
        <v>26</v>
      </c>
      <c r="K96" s="28" t="str">
        <f t="shared" si="3"/>
        <v>否</v>
      </c>
    </row>
    <row r="97" s="2" customFormat="1" ht="27" spans="1:11">
      <c r="A97" s="17">
        <v>94</v>
      </c>
      <c r="B97" s="18" t="s">
        <v>194</v>
      </c>
      <c r="C97" s="18" t="s">
        <v>199</v>
      </c>
      <c r="D97" s="18" t="s">
        <v>200</v>
      </c>
      <c r="E97" s="18" t="s">
        <v>133</v>
      </c>
      <c r="F97" s="19" t="s">
        <v>134</v>
      </c>
      <c r="G97" s="19">
        <v>2</v>
      </c>
      <c r="H97" s="20"/>
      <c r="I97" s="18">
        <f t="shared" si="4"/>
        <v>0</v>
      </c>
      <c r="J97" s="20">
        <v>110</v>
      </c>
      <c r="K97" s="27" t="str">
        <f t="shared" si="3"/>
        <v>否</v>
      </c>
    </row>
    <row r="98" s="2" customFormat="1" ht="27" spans="1:11">
      <c r="A98" s="21">
        <v>95</v>
      </c>
      <c r="B98" s="22" t="s">
        <v>201</v>
      </c>
      <c r="C98" s="22" t="s">
        <v>202</v>
      </c>
      <c r="D98" s="22" t="s">
        <v>203</v>
      </c>
      <c r="E98" s="22" t="s">
        <v>133</v>
      </c>
      <c r="F98" s="23" t="s">
        <v>138</v>
      </c>
      <c r="G98" s="23">
        <v>192</v>
      </c>
      <c r="H98" s="24"/>
      <c r="I98" s="22">
        <f t="shared" si="4"/>
        <v>0</v>
      </c>
      <c r="J98" s="24">
        <v>12</v>
      </c>
      <c r="K98" s="28" t="str">
        <f t="shared" si="3"/>
        <v>否</v>
      </c>
    </row>
    <row r="99" s="2" customFormat="1" spans="1:11">
      <c r="A99" s="17">
        <v>96</v>
      </c>
      <c r="B99" s="18" t="s">
        <v>204</v>
      </c>
      <c r="C99" s="18" t="s">
        <v>205</v>
      </c>
      <c r="D99" s="18" t="s">
        <v>16</v>
      </c>
      <c r="E99" s="18" t="s">
        <v>133</v>
      </c>
      <c r="F99" s="19" t="s">
        <v>206</v>
      </c>
      <c r="G99" s="19">
        <v>1</v>
      </c>
      <c r="H99" s="20"/>
      <c r="I99" s="18">
        <f t="shared" si="4"/>
        <v>0</v>
      </c>
      <c r="J99" s="20">
        <v>45</v>
      </c>
      <c r="K99" s="27" t="str">
        <f t="shared" si="3"/>
        <v>否</v>
      </c>
    </row>
    <row r="100" s="2" customFormat="1" spans="1:11">
      <c r="A100" s="21">
        <v>97</v>
      </c>
      <c r="B100" s="22" t="s">
        <v>207</v>
      </c>
      <c r="C100" s="22" t="s">
        <v>208</v>
      </c>
      <c r="D100" s="22" t="s">
        <v>209</v>
      </c>
      <c r="E100" s="22" t="s">
        <v>133</v>
      </c>
      <c r="F100" s="23" t="s">
        <v>134</v>
      </c>
      <c r="G100" s="23">
        <v>10</v>
      </c>
      <c r="H100" s="24"/>
      <c r="I100" s="22">
        <f t="shared" si="4"/>
        <v>0</v>
      </c>
      <c r="J100" s="24">
        <v>8</v>
      </c>
      <c r="K100" s="28" t="str">
        <f t="shared" si="3"/>
        <v>否</v>
      </c>
    </row>
    <row r="101" s="2" customFormat="1" ht="27" spans="1:11">
      <c r="A101" s="17">
        <v>98</v>
      </c>
      <c r="B101" s="18" t="s">
        <v>207</v>
      </c>
      <c r="C101" s="18" t="s">
        <v>210</v>
      </c>
      <c r="D101" s="18" t="s">
        <v>211</v>
      </c>
      <c r="E101" s="18" t="s">
        <v>133</v>
      </c>
      <c r="F101" s="19" t="s">
        <v>134</v>
      </c>
      <c r="G101" s="19">
        <v>24</v>
      </c>
      <c r="H101" s="20"/>
      <c r="I101" s="18">
        <f t="shared" si="4"/>
        <v>0</v>
      </c>
      <c r="J101" s="20">
        <v>20</v>
      </c>
      <c r="K101" s="27" t="str">
        <f t="shared" si="3"/>
        <v>否</v>
      </c>
    </row>
    <row r="102" s="2" customFormat="1" spans="1:11">
      <c r="A102" s="21">
        <v>99</v>
      </c>
      <c r="B102" s="22" t="s">
        <v>212</v>
      </c>
      <c r="C102" s="22" t="s">
        <v>155</v>
      </c>
      <c r="D102" s="22" t="s">
        <v>16</v>
      </c>
      <c r="E102" s="22" t="s">
        <v>133</v>
      </c>
      <c r="F102" s="23" t="s">
        <v>134</v>
      </c>
      <c r="G102" s="23">
        <v>6</v>
      </c>
      <c r="H102" s="24"/>
      <c r="I102" s="22">
        <f t="shared" si="4"/>
        <v>0</v>
      </c>
      <c r="J102" s="24">
        <v>11.9</v>
      </c>
      <c r="K102" s="28" t="str">
        <f t="shared" si="3"/>
        <v>否</v>
      </c>
    </row>
    <row r="103" s="2" customFormat="1" spans="1:11">
      <c r="A103" s="17">
        <v>100</v>
      </c>
      <c r="B103" s="18" t="s">
        <v>212</v>
      </c>
      <c r="C103" s="18" t="s">
        <v>157</v>
      </c>
      <c r="D103" s="18" t="s">
        <v>16</v>
      </c>
      <c r="E103" s="18" t="s">
        <v>133</v>
      </c>
      <c r="F103" s="19" t="s">
        <v>134</v>
      </c>
      <c r="G103" s="19">
        <v>5</v>
      </c>
      <c r="H103" s="20"/>
      <c r="I103" s="18">
        <f t="shared" si="4"/>
        <v>0</v>
      </c>
      <c r="J103" s="20">
        <v>8</v>
      </c>
      <c r="K103" s="27" t="str">
        <f t="shared" si="3"/>
        <v>否</v>
      </c>
    </row>
    <row r="104" s="2" customFormat="1" ht="27" spans="1:11">
      <c r="A104" s="21">
        <v>101</v>
      </c>
      <c r="B104" s="22" t="s">
        <v>213</v>
      </c>
      <c r="C104" s="22" t="s">
        <v>214</v>
      </c>
      <c r="D104" s="22" t="s">
        <v>16</v>
      </c>
      <c r="E104" s="22" t="s">
        <v>133</v>
      </c>
      <c r="F104" s="23" t="s">
        <v>215</v>
      </c>
      <c r="G104" s="23">
        <v>6</v>
      </c>
      <c r="H104" s="24"/>
      <c r="I104" s="22">
        <f t="shared" si="4"/>
        <v>0</v>
      </c>
      <c r="J104" s="24">
        <v>37</v>
      </c>
      <c r="K104" s="28" t="str">
        <f t="shared" si="3"/>
        <v>否</v>
      </c>
    </row>
    <row r="105" s="2" customFormat="1" ht="27" spans="1:11">
      <c r="A105" s="17">
        <v>102</v>
      </c>
      <c r="B105" s="18" t="s">
        <v>216</v>
      </c>
      <c r="C105" s="18" t="s">
        <v>217</v>
      </c>
      <c r="D105" s="18" t="s">
        <v>218</v>
      </c>
      <c r="E105" s="18" t="s">
        <v>133</v>
      </c>
      <c r="F105" s="19" t="s">
        <v>134</v>
      </c>
      <c r="G105" s="19">
        <v>20</v>
      </c>
      <c r="H105" s="20"/>
      <c r="I105" s="18">
        <f t="shared" si="4"/>
        <v>0</v>
      </c>
      <c r="J105" s="20">
        <v>8.2</v>
      </c>
      <c r="K105" s="27" t="str">
        <f t="shared" si="3"/>
        <v>否</v>
      </c>
    </row>
    <row r="106" s="2" customFormat="1" spans="1:11">
      <c r="A106" s="21">
        <v>103</v>
      </c>
      <c r="B106" s="22" t="s">
        <v>219</v>
      </c>
      <c r="C106" s="22" t="s">
        <v>220</v>
      </c>
      <c r="D106" s="22" t="s">
        <v>137</v>
      </c>
      <c r="E106" s="22" t="s">
        <v>133</v>
      </c>
      <c r="F106" s="23" t="s">
        <v>138</v>
      </c>
      <c r="G106" s="23">
        <v>4</v>
      </c>
      <c r="H106" s="24"/>
      <c r="I106" s="22">
        <f t="shared" si="4"/>
        <v>0</v>
      </c>
      <c r="J106" s="24">
        <v>28</v>
      </c>
      <c r="K106" s="28" t="str">
        <f t="shared" si="3"/>
        <v>否</v>
      </c>
    </row>
    <row r="107" s="2" customFormat="1" ht="27" spans="1:11">
      <c r="A107" s="17">
        <v>104</v>
      </c>
      <c r="B107" s="18" t="s">
        <v>221</v>
      </c>
      <c r="C107" s="18" t="s">
        <v>222</v>
      </c>
      <c r="D107" s="18" t="s">
        <v>16</v>
      </c>
      <c r="E107" s="18" t="s">
        <v>223</v>
      </c>
      <c r="F107" s="19" t="s">
        <v>30</v>
      </c>
      <c r="G107" s="19">
        <v>30</v>
      </c>
      <c r="H107" s="20"/>
      <c r="I107" s="18">
        <f t="shared" si="4"/>
        <v>0</v>
      </c>
      <c r="J107" s="20">
        <v>0.7</v>
      </c>
      <c r="K107" s="27" t="str">
        <f t="shared" si="3"/>
        <v>否</v>
      </c>
    </row>
    <row r="108" s="2" customFormat="1" ht="27" spans="1:11">
      <c r="A108" s="21">
        <v>105</v>
      </c>
      <c r="B108" s="22" t="s">
        <v>224</v>
      </c>
      <c r="C108" s="22" t="s">
        <v>225</v>
      </c>
      <c r="D108" s="22" t="s">
        <v>226</v>
      </c>
      <c r="E108" s="22" t="s">
        <v>223</v>
      </c>
      <c r="F108" s="23" t="s">
        <v>134</v>
      </c>
      <c r="G108" s="23">
        <v>1</v>
      </c>
      <c r="H108" s="24"/>
      <c r="I108" s="22">
        <f t="shared" si="4"/>
        <v>0</v>
      </c>
      <c r="J108" s="24">
        <v>55</v>
      </c>
      <c r="K108" s="28" t="str">
        <f t="shared" si="3"/>
        <v>否</v>
      </c>
    </row>
    <row r="109" s="2" customFormat="1" ht="27" spans="1:11">
      <c r="A109" s="17">
        <v>106</v>
      </c>
      <c r="B109" s="18" t="s">
        <v>227</v>
      </c>
      <c r="C109" s="18" t="s">
        <v>228</v>
      </c>
      <c r="D109" s="18" t="s">
        <v>16</v>
      </c>
      <c r="E109" s="18" t="s">
        <v>223</v>
      </c>
      <c r="F109" s="19" t="s">
        <v>134</v>
      </c>
      <c r="G109" s="19">
        <v>1</v>
      </c>
      <c r="H109" s="20"/>
      <c r="I109" s="18">
        <f t="shared" si="4"/>
        <v>0</v>
      </c>
      <c r="J109" s="20">
        <v>60</v>
      </c>
      <c r="K109" s="27" t="str">
        <f t="shared" si="3"/>
        <v>否</v>
      </c>
    </row>
    <row r="110" s="2" customFormat="1" ht="27" spans="1:11">
      <c r="A110" s="21">
        <v>107</v>
      </c>
      <c r="B110" s="22" t="s">
        <v>227</v>
      </c>
      <c r="C110" s="22" t="s">
        <v>229</v>
      </c>
      <c r="D110" s="22" t="s">
        <v>16</v>
      </c>
      <c r="E110" s="22" t="s">
        <v>223</v>
      </c>
      <c r="F110" s="23" t="s">
        <v>134</v>
      </c>
      <c r="G110" s="23">
        <v>1</v>
      </c>
      <c r="H110" s="24"/>
      <c r="I110" s="22">
        <f t="shared" si="4"/>
        <v>0</v>
      </c>
      <c r="J110" s="24">
        <v>72</v>
      </c>
      <c r="K110" s="28" t="str">
        <f t="shared" si="3"/>
        <v>否</v>
      </c>
    </row>
    <row r="111" s="2" customFormat="1" ht="27" spans="1:11">
      <c r="A111" s="17">
        <v>108</v>
      </c>
      <c r="B111" s="18" t="s">
        <v>227</v>
      </c>
      <c r="C111" s="18" t="s">
        <v>230</v>
      </c>
      <c r="D111" s="18" t="s">
        <v>231</v>
      </c>
      <c r="E111" s="18" t="s">
        <v>223</v>
      </c>
      <c r="F111" s="19" t="s">
        <v>134</v>
      </c>
      <c r="G111" s="19">
        <v>1</v>
      </c>
      <c r="H111" s="20"/>
      <c r="I111" s="18">
        <f t="shared" si="4"/>
        <v>0</v>
      </c>
      <c r="J111" s="20">
        <v>52</v>
      </c>
      <c r="K111" s="27" t="str">
        <f t="shared" si="3"/>
        <v>否</v>
      </c>
    </row>
    <row r="112" s="2" customFormat="1" ht="27" spans="1:11">
      <c r="A112" s="21">
        <v>109</v>
      </c>
      <c r="B112" s="22" t="s">
        <v>227</v>
      </c>
      <c r="C112" s="22" t="s">
        <v>232</v>
      </c>
      <c r="D112" s="22" t="s">
        <v>16</v>
      </c>
      <c r="E112" s="22" t="s">
        <v>223</v>
      </c>
      <c r="F112" s="23" t="s">
        <v>134</v>
      </c>
      <c r="G112" s="23">
        <v>1</v>
      </c>
      <c r="H112" s="24"/>
      <c r="I112" s="22">
        <f t="shared" si="4"/>
        <v>0</v>
      </c>
      <c r="J112" s="24">
        <v>77</v>
      </c>
      <c r="K112" s="28" t="str">
        <f t="shared" si="3"/>
        <v>否</v>
      </c>
    </row>
    <row r="113" s="2" customFormat="1" ht="27" spans="1:11">
      <c r="A113" s="17">
        <v>110</v>
      </c>
      <c r="B113" s="18" t="s">
        <v>233</v>
      </c>
      <c r="C113" s="18" t="s">
        <v>234</v>
      </c>
      <c r="D113" s="18" t="s">
        <v>226</v>
      </c>
      <c r="E113" s="18" t="s">
        <v>223</v>
      </c>
      <c r="F113" s="19" t="s">
        <v>134</v>
      </c>
      <c r="G113" s="19">
        <v>2</v>
      </c>
      <c r="H113" s="20"/>
      <c r="I113" s="18">
        <f t="shared" si="4"/>
        <v>0</v>
      </c>
      <c r="J113" s="20">
        <v>44</v>
      </c>
      <c r="K113" s="27" t="str">
        <f t="shared" si="3"/>
        <v>否</v>
      </c>
    </row>
    <row r="114" s="2" customFormat="1" ht="27" spans="1:11">
      <c r="A114" s="21">
        <v>111</v>
      </c>
      <c r="B114" s="22" t="s">
        <v>235</v>
      </c>
      <c r="C114" s="22" t="s">
        <v>236</v>
      </c>
      <c r="D114" s="22" t="s">
        <v>237</v>
      </c>
      <c r="E114" s="22" t="s">
        <v>223</v>
      </c>
      <c r="F114" s="23" t="s">
        <v>134</v>
      </c>
      <c r="G114" s="23">
        <v>4</v>
      </c>
      <c r="H114" s="24"/>
      <c r="I114" s="22">
        <f t="shared" si="4"/>
        <v>0</v>
      </c>
      <c r="J114" s="24">
        <v>140</v>
      </c>
      <c r="K114" s="28" t="str">
        <f t="shared" si="3"/>
        <v>否</v>
      </c>
    </row>
    <row r="115" s="2" customFormat="1" ht="27" spans="1:11">
      <c r="A115" s="17">
        <v>112</v>
      </c>
      <c r="B115" s="18" t="s">
        <v>238</v>
      </c>
      <c r="C115" s="18" t="s">
        <v>239</v>
      </c>
      <c r="D115" s="18" t="s">
        <v>16</v>
      </c>
      <c r="E115" s="18" t="s">
        <v>223</v>
      </c>
      <c r="F115" s="19" t="s">
        <v>134</v>
      </c>
      <c r="G115" s="19">
        <v>3</v>
      </c>
      <c r="H115" s="20"/>
      <c r="I115" s="18">
        <f t="shared" si="4"/>
        <v>0</v>
      </c>
      <c r="J115" s="20">
        <v>260</v>
      </c>
      <c r="K115" s="27" t="str">
        <f t="shared" si="3"/>
        <v>否</v>
      </c>
    </row>
    <row r="116" s="2" customFormat="1" ht="27" spans="1:11">
      <c r="A116" s="21">
        <v>113</v>
      </c>
      <c r="B116" s="22" t="s">
        <v>240</v>
      </c>
      <c r="C116" s="22" t="s">
        <v>241</v>
      </c>
      <c r="D116" s="22" t="s">
        <v>242</v>
      </c>
      <c r="E116" s="22" t="s">
        <v>223</v>
      </c>
      <c r="F116" s="23" t="s">
        <v>206</v>
      </c>
      <c r="G116" s="23">
        <v>2</v>
      </c>
      <c r="H116" s="24"/>
      <c r="I116" s="22">
        <f t="shared" si="4"/>
        <v>0</v>
      </c>
      <c r="J116" s="24">
        <v>60</v>
      </c>
      <c r="K116" s="28" t="str">
        <f t="shared" si="3"/>
        <v>否</v>
      </c>
    </row>
    <row r="117" s="2" customFormat="1" ht="27" spans="1:11">
      <c r="A117" s="17">
        <v>114</v>
      </c>
      <c r="B117" s="18" t="s">
        <v>243</v>
      </c>
      <c r="C117" s="18" t="s">
        <v>244</v>
      </c>
      <c r="D117" s="18" t="s">
        <v>16</v>
      </c>
      <c r="E117" s="18" t="s">
        <v>223</v>
      </c>
      <c r="F117" s="19" t="s">
        <v>245</v>
      </c>
      <c r="G117" s="19">
        <v>2</v>
      </c>
      <c r="H117" s="20"/>
      <c r="I117" s="18">
        <f t="shared" si="4"/>
        <v>0</v>
      </c>
      <c r="J117" s="20">
        <v>8.7</v>
      </c>
      <c r="K117" s="27" t="str">
        <f t="shared" si="3"/>
        <v>否</v>
      </c>
    </row>
    <row r="118" s="2" customFormat="1" ht="27" spans="1:11">
      <c r="A118" s="21">
        <v>115</v>
      </c>
      <c r="B118" s="22" t="s">
        <v>246</v>
      </c>
      <c r="C118" s="22" t="s">
        <v>153</v>
      </c>
      <c r="D118" s="22" t="s">
        <v>16</v>
      </c>
      <c r="E118" s="22" t="s">
        <v>223</v>
      </c>
      <c r="F118" s="23" t="s">
        <v>245</v>
      </c>
      <c r="G118" s="23">
        <v>4</v>
      </c>
      <c r="H118" s="24"/>
      <c r="I118" s="22">
        <f t="shared" si="4"/>
        <v>0</v>
      </c>
      <c r="J118" s="24">
        <v>37</v>
      </c>
      <c r="K118" s="28" t="str">
        <f t="shared" si="3"/>
        <v>否</v>
      </c>
    </row>
    <row r="119" s="2" customFormat="1" ht="27" spans="1:11">
      <c r="A119" s="17">
        <v>116</v>
      </c>
      <c r="B119" s="18" t="s">
        <v>247</v>
      </c>
      <c r="C119" s="18" t="s">
        <v>163</v>
      </c>
      <c r="D119" s="18" t="s">
        <v>16</v>
      </c>
      <c r="E119" s="18" t="s">
        <v>223</v>
      </c>
      <c r="F119" s="19" t="s">
        <v>134</v>
      </c>
      <c r="G119" s="19">
        <v>5</v>
      </c>
      <c r="H119" s="20"/>
      <c r="I119" s="18">
        <f t="shared" si="4"/>
        <v>0</v>
      </c>
      <c r="J119" s="20">
        <v>4.6</v>
      </c>
      <c r="K119" s="27" t="str">
        <f t="shared" si="3"/>
        <v>否</v>
      </c>
    </row>
    <row r="120" s="2" customFormat="1" ht="27" spans="1:11">
      <c r="A120" s="21">
        <v>117</v>
      </c>
      <c r="B120" s="22" t="s">
        <v>247</v>
      </c>
      <c r="C120" s="22" t="s">
        <v>248</v>
      </c>
      <c r="D120" s="22" t="s">
        <v>16</v>
      </c>
      <c r="E120" s="22" t="s">
        <v>223</v>
      </c>
      <c r="F120" s="23" t="s">
        <v>134</v>
      </c>
      <c r="G120" s="23">
        <v>5</v>
      </c>
      <c r="H120" s="24"/>
      <c r="I120" s="22">
        <f t="shared" si="4"/>
        <v>0</v>
      </c>
      <c r="J120" s="24">
        <v>7</v>
      </c>
      <c r="K120" s="28" t="str">
        <f t="shared" si="3"/>
        <v>否</v>
      </c>
    </row>
    <row r="121" s="2" customFormat="1" ht="27" spans="1:11">
      <c r="A121" s="17">
        <v>118</v>
      </c>
      <c r="B121" s="18" t="s">
        <v>249</v>
      </c>
      <c r="C121" s="18" t="s">
        <v>250</v>
      </c>
      <c r="D121" s="18" t="s">
        <v>57</v>
      </c>
      <c r="E121" s="18" t="s">
        <v>251</v>
      </c>
      <c r="F121" s="19" t="s">
        <v>252</v>
      </c>
      <c r="G121" s="19">
        <v>20</v>
      </c>
      <c r="H121" s="20"/>
      <c r="I121" s="18">
        <f t="shared" si="4"/>
        <v>0</v>
      </c>
      <c r="J121" s="20">
        <v>14</v>
      </c>
      <c r="K121" s="27" t="str">
        <f t="shared" si="3"/>
        <v>否</v>
      </c>
    </row>
    <row r="122" s="2" customFormat="1" ht="27" spans="1:11">
      <c r="A122" s="21">
        <v>119</v>
      </c>
      <c r="B122" s="22" t="s">
        <v>253</v>
      </c>
      <c r="C122" s="22" t="s">
        <v>254</v>
      </c>
      <c r="D122" s="22" t="s">
        <v>255</v>
      </c>
      <c r="E122" s="22" t="s">
        <v>251</v>
      </c>
      <c r="F122" s="23" t="s">
        <v>256</v>
      </c>
      <c r="G122" s="23">
        <v>5</v>
      </c>
      <c r="H122" s="24"/>
      <c r="I122" s="22">
        <f t="shared" si="4"/>
        <v>0</v>
      </c>
      <c r="J122" s="24">
        <v>500</v>
      </c>
      <c r="K122" s="28" t="str">
        <f t="shared" si="3"/>
        <v>否</v>
      </c>
    </row>
    <row r="123" s="2" customFormat="1" ht="27" spans="1:11">
      <c r="A123" s="17">
        <v>120</v>
      </c>
      <c r="B123" s="18" t="s">
        <v>253</v>
      </c>
      <c r="C123" s="18" t="s">
        <v>257</v>
      </c>
      <c r="D123" s="18" t="s">
        <v>255</v>
      </c>
      <c r="E123" s="18" t="s">
        <v>251</v>
      </c>
      <c r="F123" s="19" t="s">
        <v>206</v>
      </c>
      <c r="G123" s="19">
        <v>2</v>
      </c>
      <c r="H123" s="20"/>
      <c r="I123" s="18">
        <f t="shared" si="4"/>
        <v>0</v>
      </c>
      <c r="J123" s="20">
        <v>95.4</v>
      </c>
      <c r="K123" s="27" t="str">
        <f t="shared" si="3"/>
        <v>否</v>
      </c>
    </row>
    <row r="124" s="2" customFormat="1" spans="1:11">
      <c r="A124" s="21">
        <v>121</v>
      </c>
      <c r="B124" s="22" t="s">
        <v>258</v>
      </c>
      <c r="C124" s="22" t="s">
        <v>259</v>
      </c>
      <c r="D124" s="22" t="s">
        <v>260</v>
      </c>
      <c r="E124" s="22" t="s">
        <v>251</v>
      </c>
      <c r="F124" s="23" t="s">
        <v>215</v>
      </c>
      <c r="G124" s="23">
        <v>1</v>
      </c>
      <c r="H124" s="24"/>
      <c r="I124" s="22">
        <f t="shared" si="4"/>
        <v>0</v>
      </c>
      <c r="J124" s="24">
        <v>520</v>
      </c>
      <c r="K124" s="28" t="str">
        <f t="shared" si="3"/>
        <v>否</v>
      </c>
    </row>
    <row r="125" s="2" customFormat="1" ht="40.5" spans="1:11">
      <c r="A125" s="17">
        <v>122</v>
      </c>
      <c r="B125" s="18" t="s">
        <v>261</v>
      </c>
      <c r="C125" s="18" t="s">
        <v>262</v>
      </c>
      <c r="D125" s="18" t="s">
        <v>260</v>
      </c>
      <c r="E125" s="18" t="s">
        <v>251</v>
      </c>
      <c r="F125" s="19" t="s">
        <v>215</v>
      </c>
      <c r="G125" s="19">
        <v>1</v>
      </c>
      <c r="H125" s="20"/>
      <c r="I125" s="18">
        <f t="shared" si="4"/>
        <v>0</v>
      </c>
      <c r="J125" s="20">
        <v>230</v>
      </c>
      <c r="K125" s="27" t="str">
        <f t="shared" si="3"/>
        <v>否</v>
      </c>
    </row>
    <row r="126" s="2" customFormat="1" spans="1:11">
      <c r="A126" s="21">
        <v>123</v>
      </c>
      <c r="B126" s="22" t="s">
        <v>263</v>
      </c>
      <c r="C126" s="22" t="s">
        <v>153</v>
      </c>
      <c r="D126" s="22" t="s">
        <v>26</v>
      </c>
      <c r="E126" s="22" t="s">
        <v>264</v>
      </c>
      <c r="F126" s="23" t="s">
        <v>18</v>
      </c>
      <c r="G126" s="23">
        <v>4</v>
      </c>
      <c r="H126" s="24"/>
      <c r="I126" s="22">
        <f t="shared" si="4"/>
        <v>0</v>
      </c>
      <c r="J126" s="24">
        <v>400</v>
      </c>
      <c r="K126" s="28" t="str">
        <f t="shared" si="3"/>
        <v>否</v>
      </c>
    </row>
    <row r="127" s="2" customFormat="1" spans="1:11">
      <c r="A127" s="17">
        <v>124</v>
      </c>
      <c r="B127" s="18" t="s">
        <v>265</v>
      </c>
      <c r="C127" s="18" t="s">
        <v>266</v>
      </c>
      <c r="D127" s="18" t="s">
        <v>16</v>
      </c>
      <c r="E127" s="18" t="s">
        <v>264</v>
      </c>
      <c r="F127" s="19" t="s">
        <v>18</v>
      </c>
      <c r="G127" s="19">
        <v>2</v>
      </c>
      <c r="H127" s="20"/>
      <c r="I127" s="18">
        <f t="shared" si="4"/>
        <v>0</v>
      </c>
      <c r="J127" s="20">
        <v>286</v>
      </c>
      <c r="K127" s="27" t="str">
        <f t="shared" si="3"/>
        <v>否</v>
      </c>
    </row>
    <row r="128" s="2" customFormat="1" spans="1:11">
      <c r="A128" s="21">
        <v>125</v>
      </c>
      <c r="B128" s="22" t="s">
        <v>267</v>
      </c>
      <c r="C128" s="22" t="s">
        <v>266</v>
      </c>
      <c r="D128" s="22" t="s">
        <v>26</v>
      </c>
      <c r="E128" s="22" t="s">
        <v>264</v>
      </c>
      <c r="F128" s="23" t="s">
        <v>18</v>
      </c>
      <c r="G128" s="23">
        <v>61</v>
      </c>
      <c r="H128" s="24"/>
      <c r="I128" s="22">
        <f t="shared" si="4"/>
        <v>0</v>
      </c>
      <c r="J128" s="24">
        <v>330</v>
      </c>
      <c r="K128" s="28" t="str">
        <f t="shared" si="3"/>
        <v>否</v>
      </c>
    </row>
    <row r="129" s="2" customFormat="1" spans="1:11">
      <c r="A129" s="17">
        <v>126</v>
      </c>
      <c r="B129" s="18" t="s">
        <v>267</v>
      </c>
      <c r="C129" s="18" t="s">
        <v>268</v>
      </c>
      <c r="D129" s="18" t="s">
        <v>26</v>
      </c>
      <c r="E129" s="18" t="s">
        <v>264</v>
      </c>
      <c r="F129" s="19" t="s">
        <v>18</v>
      </c>
      <c r="G129" s="19">
        <v>36</v>
      </c>
      <c r="H129" s="20"/>
      <c r="I129" s="18">
        <f t="shared" si="4"/>
        <v>0</v>
      </c>
      <c r="J129" s="20">
        <v>380</v>
      </c>
      <c r="K129" s="27" t="str">
        <f t="shared" si="3"/>
        <v>否</v>
      </c>
    </row>
    <row r="130" s="2" customFormat="1" ht="27" spans="1:11">
      <c r="A130" s="21">
        <v>127</v>
      </c>
      <c r="B130" s="22" t="s">
        <v>269</v>
      </c>
      <c r="C130" s="22" t="s">
        <v>270</v>
      </c>
      <c r="D130" s="22" t="s">
        <v>82</v>
      </c>
      <c r="E130" s="22" t="s">
        <v>264</v>
      </c>
      <c r="F130" s="23" t="s">
        <v>18</v>
      </c>
      <c r="G130" s="23">
        <v>2</v>
      </c>
      <c r="H130" s="24"/>
      <c r="I130" s="22">
        <f t="shared" si="4"/>
        <v>0</v>
      </c>
      <c r="J130" s="24">
        <v>600</v>
      </c>
      <c r="K130" s="28" t="str">
        <f t="shared" si="3"/>
        <v>否</v>
      </c>
    </row>
    <row r="131" s="2" customFormat="1" spans="1:11">
      <c r="A131" s="17">
        <v>128</v>
      </c>
      <c r="B131" s="18" t="s">
        <v>271</v>
      </c>
      <c r="C131" s="18" t="s">
        <v>272</v>
      </c>
      <c r="D131" s="18" t="s">
        <v>273</v>
      </c>
      <c r="E131" s="18" t="s">
        <v>274</v>
      </c>
      <c r="F131" s="19" t="s">
        <v>18</v>
      </c>
      <c r="G131" s="19">
        <v>2</v>
      </c>
      <c r="H131" s="20"/>
      <c r="I131" s="18">
        <f t="shared" si="4"/>
        <v>0</v>
      </c>
      <c r="J131" s="20">
        <v>27</v>
      </c>
      <c r="K131" s="27" t="str">
        <f t="shared" si="3"/>
        <v>否</v>
      </c>
    </row>
    <row r="132" s="2" customFormat="1" spans="1:11">
      <c r="A132" s="21">
        <v>129</v>
      </c>
      <c r="B132" s="22" t="s">
        <v>275</v>
      </c>
      <c r="C132" s="22" t="s">
        <v>276</v>
      </c>
      <c r="D132" s="22" t="s">
        <v>97</v>
      </c>
      <c r="E132" s="22" t="s">
        <v>274</v>
      </c>
      <c r="F132" s="23" t="s">
        <v>18</v>
      </c>
      <c r="G132" s="23">
        <v>1</v>
      </c>
      <c r="H132" s="24"/>
      <c r="I132" s="22">
        <f t="shared" si="4"/>
        <v>0</v>
      </c>
      <c r="J132" s="24">
        <v>26</v>
      </c>
      <c r="K132" s="28" t="str">
        <f t="shared" si="3"/>
        <v>否</v>
      </c>
    </row>
    <row r="133" s="2" customFormat="1" ht="27" spans="1:11">
      <c r="A133" s="17">
        <v>130</v>
      </c>
      <c r="B133" s="18" t="s">
        <v>277</v>
      </c>
      <c r="C133" s="18" t="s">
        <v>278</v>
      </c>
      <c r="D133" s="18" t="s">
        <v>57</v>
      </c>
      <c r="E133" s="18" t="s">
        <v>274</v>
      </c>
      <c r="F133" s="19" t="s">
        <v>18</v>
      </c>
      <c r="G133" s="19">
        <v>1</v>
      </c>
      <c r="H133" s="20"/>
      <c r="I133" s="18">
        <f t="shared" si="4"/>
        <v>0</v>
      </c>
      <c r="J133" s="20">
        <v>22</v>
      </c>
      <c r="K133" s="27" t="str">
        <f t="shared" si="3"/>
        <v>否</v>
      </c>
    </row>
    <row r="134" s="2" customFormat="1" ht="27" spans="1:11">
      <c r="A134" s="21">
        <v>131</v>
      </c>
      <c r="B134" s="22" t="s">
        <v>279</v>
      </c>
      <c r="C134" s="22" t="s">
        <v>280</v>
      </c>
      <c r="D134" s="22" t="s">
        <v>281</v>
      </c>
      <c r="E134" s="22" t="s">
        <v>274</v>
      </c>
      <c r="F134" s="23" t="s">
        <v>18</v>
      </c>
      <c r="G134" s="23">
        <v>4</v>
      </c>
      <c r="H134" s="24"/>
      <c r="I134" s="22">
        <f t="shared" si="4"/>
        <v>0</v>
      </c>
      <c r="J134" s="24">
        <v>168</v>
      </c>
      <c r="K134" s="28" t="str">
        <f t="shared" si="3"/>
        <v>否</v>
      </c>
    </row>
    <row r="135" s="2" customFormat="1" ht="27" spans="1:11">
      <c r="A135" s="17">
        <v>132</v>
      </c>
      <c r="B135" s="18" t="s">
        <v>282</v>
      </c>
      <c r="C135" s="18" t="s">
        <v>283</v>
      </c>
      <c r="D135" s="18" t="s">
        <v>281</v>
      </c>
      <c r="E135" s="18" t="s">
        <v>274</v>
      </c>
      <c r="F135" s="19" t="s">
        <v>18</v>
      </c>
      <c r="G135" s="19">
        <v>6</v>
      </c>
      <c r="H135" s="20"/>
      <c r="I135" s="18">
        <f t="shared" si="4"/>
        <v>0</v>
      </c>
      <c r="J135" s="20">
        <v>168</v>
      </c>
      <c r="K135" s="27" t="str">
        <f t="shared" si="3"/>
        <v>否</v>
      </c>
    </row>
    <row r="136" s="2" customFormat="1" ht="27" spans="1:11">
      <c r="A136" s="21">
        <v>133</v>
      </c>
      <c r="B136" s="22" t="s">
        <v>282</v>
      </c>
      <c r="C136" s="22" t="s">
        <v>284</v>
      </c>
      <c r="D136" s="22" t="s">
        <v>281</v>
      </c>
      <c r="E136" s="22" t="s">
        <v>274</v>
      </c>
      <c r="F136" s="23" t="s">
        <v>18</v>
      </c>
      <c r="G136" s="23">
        <v>5</v>
      </c>
      <c r="H136" s="24"/>
      <c r="I136" s="22">
        <f t="shared" si="4"/>
        <v>0</v>
      </c>
      <c r="J136" s="24">
        <v>168</v>
      </c>
      <c r="K136" s="28" t="str">
        <f t="shared" ref="K136:K199" si="5">IF((H136/J136)&gt;1.2,"是","否")</f>
        <v>否</v>
      </c>
    </row>
    <row r="137" s="2" customFormat="1" ht="27" spans="1:11">
      <c r="A137" s="17">
        <v>134</v>
      </c>
      <c r="B137" s="18" t="s">
        <v>282</v>
      </c>
      <c r="C137" s="18" t="s">
        <v>285</v>
      </c>
      <c r="D137" s="18" t="s">
        <v>281</v>
      </c>
      <c r="E137" s="18" t="s">
        <v>274</v>
      </c>
      <c r="F137" s="19" t="s">
        <v>18</v>
      </c>
      <c r="G137" s="19">
        <v>6</v>
      </c>
      <c r="H137" s="20"/>
      <c r="I137" s="18">
        <f t="shared" si="4"/>
        <v>0</v>
      </c>
      <c r="J137" s="20">
        <v>168</v>
      </c>
      <c r="K137" s="27" t="str">
        <f t="shared" si="5"/>
        <v>否</v>
      </c>
    </row>
    <row r="138" s="2" customFormat="1" spans="1:11">
      <c r="A138" s="21">
        <v>135</v>
      </c>
      <c r="B138" s="22" t="s">
        <v>286</v>
      </c>
      <c r="C138" s="22" t="s">
        <v>287</v>
      </c>
      <c r="D138" s="22" t="s">
        <v>100</v>
      </c>
      <c r="E138" s="22" t="s">
        <v>274</v>
      </c>
      <c r="F138" s="23" t="s">
        <v>18</v>
      </c>
      <c r="G138" s="23">
        <v>1</v>
      </c>
      <c r="H138" s="24"/>
      <c r="I138" s="22">
        <f t="shared" si="4"/>
        <v>0</v>
      </c>
      <c r="J138" s="24">
        <v>25</v>
      </c>
      <c r="K138" s="28" t="str">
        <f t="shared" si="5"/>
        <v>否</v>
      </c>
    </row>
    <row r="139" s="2" customFormat="1" spans="1:11">
      <c r="A139" s="17">
        <v>136</v>
      </c>
      <c r="B139" s="18" t="s">
        <v>288</v>
      </c>
      <c r="C139" s="18" t="s">
        <v>289</v>
      </c>
      <c r="D139" s="18" t="s">
        <v>16</v>
      </c>
      <c r="E139" s="18" t="s">
        <v>274</v>
      </c>
      <c r="F139" s="19" t="s">
        <v>18</v>
      </c>
      <c r="G139" s="19">
        <v>1</v>
      </c>
      <c r="H139" s="20"/>
      <c r="I139" s="18">
        <f t="shared" si="4"/>
        <v>0</v>
      </c>
      <c r="J139" s="20">
        <v>37</v>
      </c>
      <c r="K139" s="27" t="str">
        <f t="shared" si="5"/>
        <v>否</v>
      </c>
    </row>
    <row r="140" s="2" customFormat="1" spans="1:11">
      <c r="A140" s="21">
        <v>137</v>
      </c>
      <c r="B140" s="22" t="s">
        <v>290</v>
      </c>
      <c r="C140" s="22" t="s">
        <v>291</v>
      </c>
      <c r="D140" s="22" t="s">
        <v>292</v>
      </c>
      <c r="E140" s="22" t="s">
        <v>274</v>
      </c>
      <c r="F140" s="23" t="s">
        <v>18</v>
      </c>
      <c r="G140" s="23">
        <v>2</v>
      </c>
      <c r="H140" s="24"/>
      <c r="I140" s="22">
        <f t="shared" ref="I140:I203" si="6">G140*H140</f>
        <v>0</v>
      </c>
      <c r="J140" s="24">
        <v>96</v>
      </c>
      <c r="K140" s="28" t="str">
        <f t="shared" si="5"/>
        <v>否</v>
      </c>
    </row>
    <row r="141" s="2" customFormat="1" ht="27" spans="1:11">
      <c r="A141" s="17">
        <v>138</v>
      </c>
      <c r="B141" s="18" t="s">
        <v>293</v>
      </c>
      <c r="C141" s="18" t="s">
        <v>294</v>
      </c>
      <c r="D141" s="18" t="s">
        <v>71</v>
      </c>
      <c r="E141" s="18" t="s">
        <v>274</v>
      </c>
      <c r="F141" s="19" t="s">
        <v>295</v>
      </c>
      <c r="G141" s="19">
        <v>1</v>
      </c>
      <c r="H141" s="20"/>
      <c r="I141" s="18">
        <f t="shared" si="6"/>
        <v>0</v>
      </c>
      <c r="J141" s="20">
        <v>200</v>
      </c>
      <c r="K141" s="27" t="str">
        <f t="shared" si="5"/>
        <v>否</v>
      </c>
    </row>
    <row r="142" s="2" customFormat="1" spans="1:11">
      <c r="A142" s="21">
        <v>139</v>
      </c>
      <c r="B142" s="22" t="s">
        <v>296</v>
      </c>
      <c r="C142" s="22" t="s">
        <v>297</v>
      </c>
      <c r="D142" s="22" t="s">
        <v>298</v>
      </c>
      <c r="E142" s="22" t="s">
        <v>274</v>
      </c>
      <c r="F142" s="23" t="s">
        <v>18</v>
      </c>
      <c r="G142" s="23">
        <v>6</v>
      </c>
      <c r="H142" s="24"/>
      <c r="I142" s="22">
        <f t="shared" si="6"/>
        <v>0</v>
      </c>
      <c r="J142" s="24">
        <v>16</v>
      </c>
      <c r="K142" s="28" t="str">
        <f t="shared" si="5"/>
        <v>否</v>
      </c>
    </row>
    <row r="143" s="2" customFormat="1" spans="1:11">
      <c r="A143" s="17">
        <v>140</v>
      </c>
      <c r="B143" s="18" t="s">
        <v>299</v>
      </c>
      <c r="C143" s="18" t="s">
        <v>300</v>
      </c>
      <c r="D143" s="18" t="s">
        <v>100</v>
      </c>
      <c r="E143" s="18" t="s">
        <v>274</v>
      </c>
      <c r="F143" s="19" t="s">
        <v>18</v>
      </c>
      <c r="G143" s="19">
        <v>1</v>
      </c>
      <c r="H143" s="20"/>
      <c r="I143" s="18">
        <f t="shared" si="6"/>
        <v>0</v>
      </c>
      <c r="J143" s="20">
        <v>14.4</v>
      </c>
      <c r="K143" s="27" t="str">
        <f t="shared" si="5"/>
        <v>否</v>
      </c>
    </row>
    <row r="144" s="2" customFormat="1" ht="27" spans="1:11">
      <c r="A144" s="21">
        <v>141</v>
      </c>
      <c r="B144" s="22" t="s">
        <v>301</v>
      </c>
      <c r="C144" s="22" t="s">
        <v>302</v>
      </c>
      <c r="D144" s="22" t="s">
        <v>303</v>
      </c>
      <c r="E144" s="22" t="s">
        <v>274</v>
      </c>
      <c r="F144" s="23" t="s">
        <v>18</v>
      </c>
      <c r="G144" s="23">
        <v>4</v>
      </c>
      <c r="H144" s="24"/>
      <c r="I144" s="22">
        <f t="shared" si="6"/>
        <v>0</v>
      </c>
      <c r="J144" s="24">
        <v>50</v>
      </c>
      <c r="K144" s="28" t="str">
        <f t="shared" si="5"/>
        <v>否</v>
      </c>
    </row>
    <row r="145" s="2" customFormat="1" ht="27" spans="1:11">
      <c r="A145" s="17">
        <v>142</v>
      </c>
      <c r="B145" s="18" t="s">
        <v>304</v>
      </c>
      <c r="C145" s="18" t="s">
        <v>305</v>
      </c>
      <c r="D145" s="18" t="s">
        <v>306</v>
      </c>
      <c r="E145" s="18" t="s">
        <v>274</v>
      </c>
      <c r="F145" s="19" t="s">
        <v>18</v>
      </c>
      <c r="G145" s="19">
        <v>1</v>
      </c>
      <c r="H145" s="20"/>
      <c r="I145" s="18">
        <f t="shared" si="6"/>
        <v>0</v>
      </c>
      <c r="J145" s="20">
        <v>172</v>
      </c>
      <c r="K145" s="27" t="str">
        <f t="shared" si="5"/>
        <v>否</v>
      </c>
    </row>
    <row r="146" s="2" customFormat="1" spans="1:11">
      <c r="A146" s="21">
        <v>143</v>
      </c>
      <c r="B146" s="22" t="s">
        <v>307</v>
      </c>
      <c r="C146" s="22" t="s">
        <v>308</v>
      </c>
      <c r="D146" s="22" t="s">
        <v>97</v>
      </c>
      <c r="E146" s="22" t="s">
        <v>274</v>
      </c>
      <c r="F146" s="23" t="s">
        <v>18</v>
      </c>
      <c r="G146" s="23">
        <v>1</v>
      </c>
      <c r="H146" s="24"/>
      <c r="I146" s="22">
        <f t="shared" si="6"/>
        <v>0</v>
      </c>
      <c r="J146" s="24">
        <v>116</v>
      </c>
      <c r="K146" s="28" t="str">
        <f t="shared" si="5"/>
        <v>否</v>
      </c>
    </row>
    <row r="147" s="2" customFormat="1" spans="1:11">
      <c r="A147" s="17">
        <v>144</v>
      </c>
      <c r="B147" s="18" t="s">
        <v>309</v>
      </c>
      <c r="C147" s="18" t="s">
        <v>310</v>
      </c>
      <c r="D147" s="18" t="s">
        <v>16</v>
      </c>
      <c r="E147" s="18" t="s">
        <v>274</v>
      </c>
      <c r="F147" s="19" t="s">
        <v>18</v>
      </c>
      <c r="G147" s="19">
        <v>2</v>
      </c>
      <c r="H147" s="20"/>
      <c r="I147" s="18">
        <f t="shared" si="6"/>
        <v>0</v>
      </c>
      <c r="J147" s="20">
        <v>75</v>
      </c>
      <c r="K147" s="27" t="str">
        <f t="shared" si="5"/>
        <v>否</v>
      </c>
    </row>
    <row r="148" s="2" customFormat="1" ht="40.5" spans="1:11">
      <c r="A148" s="21">
        <v>145</v>
      </c>
      <c r="B148" s="22" t="s">
        <v>311</v>
      </c>
      <c r="C148" s="22" t="s">
        <v>312</v>
      </c>
      <c r="D148" s="22" t="s">
        <v>29</v>
      </c>
      <c r="E148" s="22" t="s">
        <v>274</v>
      </c>
      <c r="F148" s="23" t="s">
        <v>18</v>
      </c>
      <c r="G148" s="23">
        <v>21</v>
      </c>
      <c r="H148" s="24"/>
      <c r="I148" s="22">
        <f t="shared" si="6"/>
        <v>0</v>
      </c>
      <c r="J148" s="24">
        <v>95</v>
      </c>
      <c r="K148" s="28" t="str">
        <f t="shared" si="5"/>
        <v>否</v>
      </c>
    </row>
    <row r="149" s="2" customFormat="1" spans="1:11">
      <c r="A149" s="17">
        <v>146</v>
      </c>
      <c r="B149" s="18" t="s">
        <v>313</v>
      </c>
      <c r="C149" s="18" t="s">
        <v>314</v>
      </c>
      <c r="D149" s="18" t="s">
        <v>16</v>
      </c>
      <c r="E149" s="18" t="s">
        <v>274</v>
      </c>
      <c r="F149" s="19" t="s">
        <v>18</v>
      </c>
      <c r="G149" s="19">
        <v>1</v>
      </c>
      <c r="H149" s="20"/>
      <c r="I149" s="18">
        <f t="shared" si="6"/>
        <v>0</v>
      </c>
      <c r="J149" s="20">
        <v>134.3</v>
      </c>
      <c r="K149" s="27" t="str">
        <f t="shared" si="5"/>
        <v>否</v>
      </c>
    </row>
    <row r="150" s="2" customFormat="1" ht="27" spans="1:11">
      <c r="A150" s="21">
        <v>147</v>
      </c>
      <c r="B150" s="22" t="s">
        <v>315</v>
      </c>
      <c r="C150" s="22" t="s">
        <v>316</v>
      </c>
      <c r="D150" s="22" t="s">
        <v>16</v>
      </c>
      <c r="E150" s="22" t="s">
        <v>274</v>
      </c>
      <c r="F150" s="23" t="s">
        <v>18</v>
      </c>
      <c r="G150" s="23">
        <v>3</v>
      </c>
      <c r="H150" s="24"/>
      <c r="I150" s="22">
        <f t="shared" si="6"/>
        <v>0</v>
      </c>
      <c r="J150" s="24">
        <v>40</v>
      </c>
      <c r="K150" s="28" t="str">
        <f t="shared" si="5"/>
        <v>否</v>
      </c>
    </row>
    <row r="151" s="2" customFormat="1" ht="27" spans="1:11">
      <c r="A151" s="17">
        <v>148</v>
      </c>
      <c r="B151" s="18" t="s">
        <v>317</v>
      </c>
      <c r="C151" s="18" t="s">
        <v>318</v>
      </c>
      <c r="D151" s="18" t="s">
        <v>319</v>
      </c>
      <c r="E151" s="18" t="s">
        <v>274</v>
      </c>
      <c r="F151" s="19" t="s">
        <v>18</v>
      </c>
      <c r="G151" s="19">
        <v>2</v>
      </c>
      <c r="H151" s="20"/>
      <c r="I151" s="18">
        <f t="shared" si="6"/>
        <v>0</v>
      </c>
      <c r="J151" s="20">
        <v>36</v>
      </c>
      <c r="K151" s="27" t="str">
        <f t="shared" si="5"/>
        <v>否</v>
      </c>
    </row>
    <row r="152" s="2" customFormat="1" spans="1:11">
      <c r="A152" s="21">
        <v>149</v>
      </c>
      <c r="B152" s="22" t="s">
        <v>320</v>
      </c>
      <c r="C152" s="22" t="s">
        <v>321</v>
      </c>
      <c r="D152" s="22" t="s">
        <v>16</v>
      </c>
      <c r="E152" s="22" t="s">
        <v>274</v>
      </c>
      <c r="F152" s="23" t="s">
        <v>18</v>
      </c>
      <c r="G152" s="23">
        <v>1</v>
      </c>
      <c r="H152" s="24"/>
      <c r="I152" s="22">
        <f t="shared" si="6"/>
        <v>0</v>
      </c>
      <c r="J152" s="24">
        <v>48</v>
      </c>
      <c r="K152" s="28" t="str">
        <f t="shared" si="5"/>
        <v>否</v>
      </c>
    </row>
    <row r="153" s="2" customFormat="1" spans="1:11">
      <c r="A153" s="17">
        <v>150</v>
      </c>
      <c r="B153" s="18" t="s">
        <v>322</v>
      </c>
      <c r="C153" s="18" t="s">
        <v>323</v>
      </c>
      <c r="D153" s="18" t="s">
        <v>16</v>
      </c>
      <c r="E153" s="18" t="s">
        <v>274</v>
      </c>
      <c r="F153" s="19" t="s">
        <v>18</v>
      </c>
      <c r="G153" s="19">
        <v>60</v>
      </c>
      <c r="H153" s="20"/>
      <c r="I153" s="18">
        <f t="shared" si="6"/>
        <v>0</v>
      </c>
      <c r="J153" s="20">
        <v>36</v>
      </c>
      <c r="K153" s="27" t="str">
        <f t="shared" si="5"/>
        <v>否</v>
      </c>
    </row>
    <row r="154" s="2" customFormat="1" spans="1:11">
      <c r="A154" s="21">
        <v>151</v>
      </c>
      <c r="B154" s="22" t="s">
        <v>324</v>
      </c>
      <c r="C154" s="22" t="s">
        <v>325</v>
      </c>
      <c r="D154" s="22" t="s">
        <v>326</v>
      </c>
      <c r="E154" s="22" t="s">
        <v>274</v>
      </c>
      <c r="F154" s="23" t="s">
        <v>18</v>
      </c>
      <c r="G154" s="23">
        <v>1</v>
      </c>
      <c r="H154" s="24"/>
      <c r="I154" s="22">
        <f t="shared" si="6"/>
        <v>0</v>
      </c>
      <c r="J154" s="24">
        <v>380</v>
      </c>
      <c r="K154" s="28" t="str">
        <f t="shared" si="5"/>
        <v>否</v>
      </c>
    </row>
    <row r="155" s="2" customFormat="1" spans="1:11">
      <c r="A155" s="17">
        <v>152</v>
      </c>
      <c r="B155" s="18" t="s">
        <v>327</v>
      </c>
      <c r="C155" s="18" t="s">
        <v>328</v>
      </c>
      <c r="D155" s="18" t="s">
        <v>16</v>
      </c>
      <c r="E155" s="18" t="s">
        <v>274</v>
      </c>
      <c r="F155" s="19" t="s">
        <v>18</v>
      </c>
      <c r="G155" s="19">
        <v>1</v>
      </c>
      <c r="H155" s="20"/>
      <c r="I155" s="18">
        <f t="shared" si="6"/>
        <v>0</v>
      </c>
      <c r="J155" s="20">
        <v>38</v>
      </c>
      <c r="K155" s="27" t="str">
        <f t="shared" si="5"/>
        <v>否</v>
      </c>
    </row>
    <row r="156" s="2" customFormat="1" spans="1:11">
      <c r="A156" s="21">
        <v>153</v>
      </c>
      <c r="B156" s="22" t="s">
        <v>329</v>
      </c>
      <c r="C156" s="22" t="s">
        <v>330</v>
      </c>
      <c r="D156" s="22" t="s">
        <v>57</v>
      </c>
      <c r="E156" s="22" t="s">
        <v>274</v>
      </c>
      <c r="F156" s="23" t="s">
        <v>18</v>
      </c>
      <c r="G156" s="23">
        <v>2</v>
      </c>
      <c r="H156" s="24"/>
      <c r="I156" s="22">
        <f t="shared" si="6"/>
        <v>0</v>
      </c>
      <c r="J156" s="24">
        <v>580</v>
      </c>
      <c r="K156" s="28" t="str">
        <f t="shared" si="5"/>
        <v>否</v>
      </c>
    </row>
    <row r="157" s="2" customFormat="1" spans="1:11">
      <c r="A157" s="17">
        <v>154</v>
      </c>
      <c r="B157" s="18" t="s">
        <v>331</v>
      </c>
      <c r="C157" s="18" t="s">
        <v>332</v>
      </c>
      <c r="D157" s="18" t="s">
        <v>333</v>
      </c>
      <c r="E157" s="18" t="s">
        <v>274</v>
      </c>
      <c r="F157" s="19" t="s">
        <v>18</v>
      </c>
      <c r="G157" s="19">
        <v>2</v>
      </c>
      <c r="H157" s="20"/>
      <c r="I157" s="18">
        <f t="shared" si="6"/>
        <v>0</v>
      </c>
      <c r="J157" s="20">
        <v>27</v>
      </c>
      <c r="K157" s="27" t="str">
        <f t="shared" si="5"/>
        <v>否</v>
      </c>
    </row>
    <row r="158" s="2" customFormat="1" spans="1:11">
      <c r="A158" s="21">
        <v>155</v>
      </c>
      <c r="B158" s="22" t="s">
        <v>334</v>
      </c>
      <c r="C158" s="22" t="s">
        <v>335</v>
      </c>
      <c r="D158" s="22" t="s">
        <v>16</v>
      </c>
      <c r="E158" s="22" t="s">
        <v>274</v>
      </c>
      <c r="F158" s="23" t="s">
        <v>18</v>
      </c>
      <c r="G158" s="23">
        <v>1</v>
      </c>
      <c r="H158" s="24"/>
      <c r="I158" s="22">
        <f t="shared" si="6"/>
        <v>0</v>
      </c>
      <c r="J158" s="24">
        <v>108</v>
      </c>
      <c r="K158" s="28" t="str">
        <f t="shared" si="5"/>
        <v>否</v>
      </c>
    </row>
    <row r="159" s="2" customFormat="1" spans="1:11">
      <c r="A159" s="17">
        <v>156</v>
      </c>
      <c r="B159" s="18" t="s">
        <v>336</v>
      </c>
      <c r="C159" s="18" t="s">
        <v>337</v>
      </c>
      <c r="D159" s="18" t="s">
        <v>338</v>
      </c>
      <c r="E159" s="18" t="s">
        <v>274</v>
      </c>
      <c r="F159" s="19" t="s">
        <v>18</v>
      </c>
      <c r="G159" s="19">
        <v>1</v>
      </c>
      <c r="H159" s="20"/>
      <c r="I159" s="18">
        <f t="shared" si="6"/>
        <v>0</v>
      </c>
      <c r="J159" s="20">
        <v>80</v>
      </c>
      <c r="K159" s="27" t="str">
        <f t="shared" si="5"/>
        <v>否</v>
      </c>
    </row>
    <row r="160" s="2" customFormat="1" spans="1:11">
      <c r="A160" s="21">
        <v>157</v>
      </c>
      <c r="B160" s="22" t="s">
        <v>336</v>
      </c>
      <c r="C160" s="22" t="s">
        <v>339</v>
      </c>
      <c r="D160" s="22" t="s">
        <v>340</v>
      </c>
      <c r="E160" s="22" t="s">
        <v>274</v>
      </c>
      <c r="F160" s="23" t="s">
        <v>18</v>
      </c>
      <c r="G160" s="23">
        <v>1</v>
      </c>
      <c r="H160" s="24"/>
      <c r="I160" s="22">
        <f t="shared" si="6"/>
        <v>0</v>
      </c>
      <c r="J160" s="24">
        <v>42</v>
      </c>
      <c r="K160" s="28" t="str">
        <f t="shared" si="5"/>
        <v>否</v>
      </c>
    </row>
    <row r="161" s="2" customFormat="1" spans="1:11">
      <c r="A161" s="17">
        <v>158</v>
      </c>
      <c r="B161" s="18" t="s">
        <v>341</v>
      </c>
      <c r="C161" s="18" t="s">
        <v>342</v>
      </c>
      <c r="D161" s="18" t="s">
        <v>57</v>
      </c>
      <c r="E161" s="18" t="s">
        <v>274</v>
      </c>
      <c r="F161" s="19" t="s">
        <v>18</v>
      </c>
      <c r="G161" s="19">
        <v>1</v>
      </c>
      <c r="H161" s="20"/>
      <c r="I161" s="18">
        <f t="shared" si="6"/>
        <v>0</v>
      </c>
      <c r="J161" s="20">
        <v>27</v>
      </c>
      <c r="K161" s="27" t="str">
        <f t="shared" si="5"/>
        <v>否</v>
      </c>
    </row>
    <row r="162" s="2" customFormat="1" spans="1:11">
      <c r="A162" s="21">
        <v>159</v>
      </c>
      <c r="B162" s="22" t="s">
        <v>343</v>
      </c>
      <c r="C162" s="22" t="s">
        <v>344</v>
      </c>
      <c r="D162" s="22" t="s">
        <v>16</v>
      </c>
      <c r="E162" s="22" t="s">
        <v>274</v>
      </c>
      <c r="F162" s="23" t="s">
        <v>18</v>
      </c>
      <c r="G162" s="23">
        <v>2</v>
      </c>
      <c r="H162" s="24"/>
      <c r="I162" s="22">
        <f t="shared" si="6"/>
        <v>0</v>
      </c>
      <c r="J162" s="24">
        <v>110</v>
      </c>
      <c r="K162" s="28" t="str">
        <f t="shared" si="5"/>
        <v>否</v>
      </c>
    </row>
    <row r="163" s="2" customFormat="1" ht="27" spans="1:11">
      <c r="A163" s="17">
        <v>160</v>
      </c>
      <c r="B163" s="18" t="s">
        <v>345</v>
      </c>
      <c r="C163" s="18" t="s">
        <v>346</v>
      </c>
      <c r="D163" s="18" t="s">
        <v>347</v>
      </c>
      <c r="E163" s="18" t="s">
        <v>274</v>
      </c>
      <c r="F163" s="19" t="s">
        <v>18</v>
      </c>
      <c r="G163" s="19">
        <v>1</v>
      </c>
      <c r="H163" s="20"/>
      <c r="I163" s="18">
        <f t="shared" si="6"/>
        <v>0</v>
      </c>
      <c r="J163" s="20">
        <v>115</v>
      </c>
      <c r="K163" s="27" t="str">
        <f t="shared" si="5"/>
        <v>否</v>
      </c>
    </row>
    <row r="164" s="2" customFormat="1" ht="27" spans="1:11">
      <c r="A164" s="21">
        <v>161</v>
      </c>
      <c r="B164" s="22" t="s">
        <v>348</v>
      </c>
      <c r="C164" s="22" t="s">
        <v>349</v>
      </c>
      <c r="D164" s="22" t="s">
        <v>350</v>
      </c>
      <c r="E164" s="22" t="s">
        <v>274</v>
      </c>
      <c r="F164" s="23" t="s">
        <v>18</v>
      </c>
      <c r="G164" s="23">
        <v>10</v>
      </c>
      <c r="H164" s="24"/>
      <c r="I164" s="22">
        <f t="shared" si="6"/>
        <v>0</v>
      </c>
      <c r="J164" s="24">
        <v>60</v>
      </c>
      <c r="K164" s="28" t="str">
        <f t="shared" si="5"/>
        <v>否</v>
      </c>
    </row>
    <row r="165" s="2" customFormat="1" ht="27" spans="1:11">
      <c r="A165" s="17">
        <v>162</v>
      </c>
      <c r="B165" s="18" t="s">
        <v>351</v>
      </c>
      <c r="C165" s="18" t="s">
        <v>352</v>
      </c>
      <c r="D165" s="18" t="s">
        <v>353</v>
      </c>
      <c r="E165" s="18" t="s">
        <v>274</v>
      </c>
      <c r="F165" s="19" t="s">
        <v>18</v>
      </c>
      <c r="G165" s="19">
        <v>20</v>
      </c>
      <c r="H165" s="20"/>
      <c r="I165" s="18">
        <f t="shared" si="6"/>
        <v>0</v>
      </c>
      <c r="J165" s="20">
        <v>135</v>
      </c>
      <c r="K165" s="27" t="str">
        <f t="shared" si="5"/>
        <v>否</v>
      </c>
    </row>
    <row r="166" s="2" customFormat="1" spans="1:11">
      <c r="A166" s="21">
        <v>163</v>
      </c>
      <c r="B166" s="22" t="s">
        <v>354</v>
      </c>
      <c r="C166" s="22" t="s">
        <v>355</v>
      </c>
      <c r="D166" s="22" t="s">
        <v>16</v>
      </c>
      <c r="E166" s="22" t="s">
        <v>274</v>
      </c>
      <c r="F166" s="23" t="s">
        <v>18</v>
      </c>
      <c r="G166" s="23">
        <v>1</v>
      </c>
      <c r="H166" s="24"/>
      <c r="I166" s="22">
        <f t="shared" si="6"/>
        <v>0</v>
      </c>
      <c r="J166" s="24">
        <v>50</v>
      </c>
      <c r="K166" s="28" t="str">
        <f t="shared" si="5"/>
        <v>否</v>
      </c>
    </row>
    <row r="167" s="2" customFormat="1" spans="1:11">
      <c r="A167" s="17">
        <v>164</v>
      </c>
      <c r="B167" s="18" t="s">
        <v>356</v>
      </c>
      <c r="C167" s="18" t="s">
        <v>357</v>
      </c>
      <c r="D167" s="18" t="s">
        <v>97</v>
      </c>
      <c r="E167" s="18" t="s">
        <v>274</v>
      </c>
      <c r="F167" s="19" t="s">
        <v>18</v>
      </c>
      <c r="G167" s="19">
        <v>1</v>
      </c>
      <c r="H167" s="20"/>
      <c r="I167" s="18">
        <f t="shared" si="6"/>
        <v>0</v>
      </c>
      <c r="J167" s="20">
        <v>85.8</v>
      </c>
      <c r="K167" s="27" t="str">
        <f t="shared" si="5"/>
        <v>否</v>
      </c>
    </row>
    <row r="168" s="2" customFormat="1" spans="1:11">
      <c r="A168" s="21">
        <v>165</v>
      </c>
      <c r="B168" s="22" t="s">
        <v>358</v>
      </c>
      <c r="C168" s="22" t="s">
        <v>359</v>
      </c>
      <c r="D168" s="22" t="s">
        <v>16</v>
      </c>
      <c r="E168" s="22" t="s">
        <v>274</v>
      </c>
      <c r="F168" s="23" t="s">
        <v>18</v>
      </c>
      <c r="G168" s="23">
        <v>1</v>
      </c>
      <c r="H168" s="24"/>
      <c r="I168" s="22">
        <f t="shared" si="6"/>
        <v>0</v>
      </c>
      <c r="J168" s="24">
        <v>36.6</v>
      </c>
      <c r="K168" s="28" t="str">
        <f t="shared" si="5"/>
        <v>否</v>
      </c>
    </row>
    <row r="169" s="2" customFormat="1" spans="1:11">
      <c r="A169" s="17">
        <v>166</v>
      </c>
      <c r="B169" s="18" t="s">
        <v>360</v>
      </c>
      <c r="C169" s="18" t="s">
        <v>361</v>
      </c>
      <c r="D169" s="18" t="s">
        <v>362</v>
      </c>
      <c r="E169" s="18" t="s">
        <v>274</v>
      </c>
      <c r="F169" s="19" t="s">
        <v>18</v>
      </c>
      <c r="G169" s="19">
        <v>1</v>
      </c>
      <c r="H169" s="20"/>
      <c r="I169" s="18">
        <f t="shared" si="6"/>
        <v>0</v>
      </c>
      <c r="J169" s="20">
        <v>44</v>
      </c>
      <c r="K169" s="27" t="str">
        <f t="shared" si="5"/>
        <v>否</v>
      </c>
    </row>
    <row r="170" s="2" customFormat="1" spans="1:11">
      <c r="A170" s="21">
        <v>167</v>
      </c>
      <c r="B170" s="22" t="s">
        <v>363</v>
      </c>
      <c r="C170" s="22" t="s">
        <v>364</v>
      </c>
      <c r="D170" s="22" t="s">
        <v>26</v>
      </c>
      <c r="E170" s="22" t="s">
        <v>274</v>
      </c>
      <c r="F170" s="23" t="s">
        <v>18</v>
      </c>
      <c r="G170" s="23">
        <v>12</v>
      </c>
      <c r="H170" s="24"/>
      <c r="I170" s="22">
        <f t="shared" si="6"/>
        <v>0</v>
      </c>
      <c r="J170" s="24">
        <v>32</v>
      </c>
      <c r="K170" s="28" t="str">
        <f t="shared" si="5"/>
        <v>否</v>
      </c>
    </row>
    <row r="171" s="2" customFormat="1" spans="1:11">
      <c r="A171" s="17">
        <v>168</v>
      </c>
      <c r="B171" s="18" t="s">
        <v>365</v>
      </c>
      <c r="C171" s="18" t="s">
        <v>366</v>
      </c>
      <c r="D171" s="18" t="s">
        <v>367</v>
      </c>
      <c r="E171" s="18" t="s">
        <v>274</v>
      </c>
      <c r="F171" s="19" t="s">
        <v>18</v>
      </c>
      <c r="G171" s="19">
        <v>1</v>
      </c>
      <c r="H171" s="20"/>
      <c r="I171" s="18">
        <f t="shared" si="6"/>
        <v>0</v>
      </c>
      <c r="J171" s="20">
        <v>26</v>
      </c>
      <c r="K171" s="27" t="str">
        <f t="shared" si="5"/>
        <v>否</v>
      </c>
    </row>
    <row r="172" s="2" customFormat="1" spans="1:11">
      <c r="A172" s="21">
        <v>169</v>
      </c>
      <c r="B172" s="22" t="s">
        <v>368</v>
      </c>
      <c r="C172" s="22" t="s">
        <v>369</v>
      </c>
      <c r="D172" s="22" t="s">
        <v>16</v>
      </c>
      <c r="E172" s="22" t="s">
        <v>274</v>
      </c>
      <c r="F172" s="23" t="s">
        <v>18</v>
      </c>
      <c r="G172" s="23">
        <v>10</v>
      </c>
      <c r="H172" s="24"/>
      <c r="I172" s="22">
        <f t="shared" si="6"/>
        <v>0</v>
      </c>
      <c r="J172" s="24">
        <v>56</v>
      </c>
      <c r="K172" s="28" t="str">
        <f t="shared" si="5"/>
        <v>否</v>
      </c>
    </row>
    <row r="173" s="2" customFormat="1" spans="1:11">
      <c r="A173" s="17">
        <v>170</v>
      </c>
      <c r="B173" s="18" t="s">
        <v>370</v>
      </c>
      <c r="C173" s="18" t="s">
        <v>371</v>
      </c>
      <c r="D173" s="18" t="s">
        <v>126</v>
      </c>
      <c r="E173" s="18" t="s">
        <v>274</v>
      </c>
      <c r="F173" s="19" t="s">
        <v>18</v>
      </c>
      <c r="G173" s="19">
        <v>1</v>
      </c>
      <c r="H173" s="20"/>
      <c r="I173" s="18">
        <f t="shared" si="6"/>
        <v>0</v>
      </c>
      <c r="J173" s="20">
        <v>20</v>
      </c>
      <c r="K173" s="27" t="str">
        <f t="shared" si="5"/>
        <v>否</v>
      </c>
    </row>
    <row r="174" s="2" customFormat="1" spans="1:11">
      <c r="A174" s="21">
        <v>171</v>
      </c>
      <c r="B174" s="22" t="s">
        <v>372</v>
      </c>
      <c r="C174" s="22" t="s">
        <v>373</v>
      </c>
      <c r="D174" s="22" t="s">
        <v>374</v>
      </c>
      <c r="E174" s="22" t="s">
        <v>274</v>
      </c>
      <c r="F174" s="23" t="s">
        <v>18</v>
      </c>
      <c r="G174" s="23">
        <v>16</v>
      </c>
      <c r="H174" s="24"/>
      <c r="I174" s="22">
        <f t="shared" si="6"/>
        <v>0</v>
      </c>
      <c r="J174" s="24">
        <v>45</v>
      </c>
      <c r="K174" s="28" t="str">
        <f t="shared" si="5"/>
        <v>否</v>
      </c>
    </row>
    <row r="175" s="2" customFormat="1" spans="1:11">
      <c r="A175" s="17">
        <v>172</v>
      </c>
      <c r="B175" s="18" t="s">
        <v>375</v>
      </c>
      <c r="C175" s="18" t="s">
        <v>376</v>
      </c>
      <c r="D175" s="18" t="s">
        <v>273</v>
      </c>
      <c r="E175" s="18" t="s">
        <v>274</v>
      </c>
      <c r="F175" s="19" t="s">
        <v>18</v>
      </c>
      <c r="G175" s="19">
        <v>1</v>
      </c>
      <c r="H175" s="20"/>
      <c r="I175" s="18">
        <f t="shared" si="6"/>
        <v>0</v>
      </c>
      <c r="J175" s="20">
        <v>163</v>
      </c>
      <c r="K175" s="27" t="str">
        <f t="shared" si="5"/>
        <v>否</v>
      </c>
    </row>
    <row r="176" s="2" customFormat="1" ht="40.5" spans="1:11">
      <c r="A176" s="21">
        <v>173</v>
      </c>
      <c r="B176" s="22" t="s">
        <v>377</v>
      </c>
      <c r="C176" s="22" t="s">
        <v>378</v>
      </c>
      <c r="D176" s="22" t="s">
        <v>379</v>
      </c>
      <c r="E176" s="22" t="s">
        <v>380</v>
      </c>
      <c r="F176" s="23" t="s">
        <v>18</v>
      </c>
      <c r="G176" s="23">
        <v>2</v>
      </c>
      <c r="H176" s="24"/>
      <c r="I176" s="22">
        <f t="shared" si="6"/>
        <v>0</v>
      </c>
      <c r="J176" s="24">
        <v>355</v>
      </c>
      <c r="K176" s="28" t="str">
        <f t="shared" si="5"/>
        <v>否</v>
      </c>
    </row>
    <row r="177" s="2" customFormat="1" ht="40.5" spans="1:11">
      <c r="A177" s="17">
        <v>174</v>
      </c>
      <c r="B177" s="18" t="s">
        <v>381</v>
      </c>
      <c r="C177" s="18" t="s">
        <v>382</v>
      </c>
      <c r="D177" s="18" t="s">
        <v>379</v>
      </c>
      <c r="E177" s="18" t="s">
        <v>380</v>
      </c>
      <c r="F177" s="19" t="s">
        <v>18</v>
      </c>
      <c r="G177" s="19">
        <v>5</v>
      </c>
      <c r="H177" s="20"/>
      <c r="I177" s="18">
        <f t="shared" si="6"/>
        <v>0</v>
      </c>
      <c r="J177" s="20">
        <v>470</v>
      </c>
      <c r="K177" s="27" t="str">
        <f t="shared" si="5"/>
        <v>否</v>
      </c>
    </row>
    <row r="178" s="2" customFormat="1" ht="40.5" spans="1:11">
      <c r="A178" s="21">
        <v>175</v>
      </c>
      <c r="B178" s="22" t="s">
        <v>383</v>
      </c>
      <c r="C178" s="22" t="s">
        <v>378</v>
      </c>
      <c r="D178" s="22" t="s">
        <v>379</v>
      </c>
      <c r="E178" s="22" t="s">
        <v>380</v>
      </c>
      <c r="F178" s="23" t="s">
        <v>18</v>
      </c>
      <c r="G178" s="23">
        <v>2</v>
      </c>
      <c r="H178" s="24"/>
      <c r="I178" s="22">
        <f t="shared" si="6"/>
        <v>0</v>
      </c>
      <c r="J178" s="24">
        <v>470</v>
      </c>
      <c r="K178" s="28" t="str">
        <f t="shared" si="5"/>
        <v>否</v>
      </c>
    </row>
    <row r="179" s="2" customFormat="1" ht="40.5" spans="1:11">
      <c r="A179" s="17">
        <v>176</v>
      </c>
      <c r="B179" s="18" t="s">
        <v>384</v>
      </c>
      <c r="C179" s="18" t="s">
        <v>385</v>
      </c>
      <c r="D179" s="18" t="s">
        <v>379</v>
      </c>
      <c r="E179" s="18" t="s">
        <v>380</v>
      </c>
      <c r="F179" s="19" t="s">
        <v>18</v>
      </c>
      <c r="G179" s="19">
        <v>4</v>
      </c>
      <c r="H179" s="20"/>
      <c r="I179" s="18">
        <f t="shared" si="6"/>
        <v>0</v>
      </c>
      <c r="J179" s="20">
        <v>355</v>
      </c>
      <c r="K179" s="27" t="str">
        <f t="shared" si="5"/>
        <v>否</v>
      </c>
    </row>
    <row r="180" s="2" customFormat="1" ht="40.5" spans="1:11">
      <c r="A180" s="21">
        <v>177</v>
      </c>
      <c r="B180" s="22" t="s">
        <v>386</v>
      </c>
      <c r="C180" s="22" t="s">
        <v>387</v>
      </c>
      <c r="D180" s="22" t="s">
        <v>379</v>
      </c>
      <c r="E180" s="22" t="s">
        <v>380</v>
      </c>
      <c r="F180" s="23" t="s">
        <v>18</v>
      </c>
      <c r="G180" s="23">
        <v>6</v>
      </c>
      <c r="H180" s="24"/>
      <c r="I180" s="22">
        <f t="shared" si="6"/>
        <v>0</v>
      </c>
      <c r="J180" s="24">
        <v>450</v>
      </c>
      <c r="K180" s="28" t="str">
        <f t="shared" si="5"/>
        <v>否</v>
      </c>
    </row>
    <row r="181" s="2" customFormat="1" ht="40.5" spans="1:11">
      <c r="A181" s="17">
        <v>178</v>
      </c>
      <c r="B181" s="18" t="s">
        <v>388</v>
      </c>
      <c r="C181" s="18" t="s">
        <v>389</v>
      </c>
      <c r="D181" s="18" t="s">
        <v>390</v>
      </c>
      <c r="E181" s="18" t="s">
        <v>380</v>
      </c>
      <c r="F181" s="19" t="s">
        <v>18</v>
      </c>
      <c r="G181" s="19">
        <v>8</v>
      </c>
      <c r="H181" s="20"/>
      <c r="I181" s="18">
        <f t="shared" si="6"/>
        <v>0</v>
      </c>
      <c r="J181" s="20">
        <v>380</v>
      </c>
      <c r="K181" s="27" t="str">
        <f t="shared" si="5"/>
        <v>否</v>
      </c>
    </row>
    <row r="182" s="2" customFormat="1" ht="40.5" spans="1:11">
      <c r="A182" s="21">
        <v>179</v>
      </c>
      <c r="B182" s="22" t="s">
        <v>265</v>
      </c>
      <c r="C182" s="22" t="s">
        <v>391</v>
      </c>
      <c r="D182" s="22" t="s">
        <v>379</v>
      </c>
      <c r="E182" s="22" t="s">
        <v>380</v>
      </c>
      <c r="F182" s="23" t="s">
        <v>18</v>
      </c>
      <c r="G182" s="23">
        <v>2</v>
      </c>
      <c r="H182" s="24"/>
      <c r="I182" s="22">
        <f t="shared" si="6"/>
        <v>0</v>
      </c>
      <c r="J182" s="24">
        <v>160</v>
      </c>
      <c r="K182" s="28" t="str">
        <f t="shared" si="5"/>
        <v>否</v>
      </c>
    </row>
    <row r="183" s="2" customFormat="1" ht="40.5" spans="1:11">
      <c r="A183" s="17">
        <v>180</v>
      </c>
      <c r="B183" s="18" t="s">
        <v>392</v>
      </c>
      <c r="C183" s="18" t="s">
        <v>393</v>
      </c>
      <c r="D183" s="18" t="s">
        <v>390</v>
      </c>
      <c r="E183" s="18" t="s">
        <v>394</v>
      </c>
      <c r="F183" s="19" t="s">
        <v>18</v>
      </c>
      <c r="G183" s="19">
        <v>2</v>
      </c>
      <c r="H183" s="20"/>
      <c r="I183" s="18">
        <f t="shared" si="6"/>
        <v>0</v>
      </c>
      <c r="J183" s="20">
        <v>355</v>
      </c>
      <c r="K183" s="27" t="str">
        <f t="shared" si="5"/>
        <v>否</v>
      </c>
    </row>
    <row r="184" s="2" customFormat="1" ht="27" spans="1:11">
      <c r="A184" s="21">
        <v>181</v>
      </c>
      <c r="B184" s="22" t="s">
        <v>395</v>
      </c>
      <c r="C184" s="22" t="s">
        <v>396</v>
      </c>
      <c r="D184" s="22" t="s">
        <v>209</v>
      </c>
      <c r="E184" s="22" t="s">
        <v>397</v>
      </c>
      <c r="F184" s="23" t="s">
        <v>134</v>
      </c>
      <c r="G184" s="23">
        <v>5</v>
      </c>
      <c r="H184" s="24"/>
      <c r="I184" s="22">
        <f t="shared" si="6"/>
        <v>0</v>
      </c>
      <c r="J184" s="24">
        <v>1</v>
      </c>
      <c r="K184" s="28" t="str">
        <f t="shared" si="5"/>
        <v>否</v>
      </c>
    </row>
    <row r="185" s="2" customFormat="1" ht="27" spans="1:11">
      <c r="A185" s="17">
        <v>182</v>
      </c>
      <c r="B185" s="18" t="s">
        <v>398</v>
      </c>
      <c r="C185" s="18" t="s">
        <v>399</v>
      </c>
      <c r="D185" s="18" t="s">
        <v>400</v>
      </c>
      <c r="E185" s="18" t="s">
        <v>397</v>
      </c>
      <c r="F185" s="19" t="s">
        <v>401</v>
      </c>
      <c r="G185" s="19">
        <v>2</v>
      </c>
      <c r="H185" s="20"/>
      <c r="I185" s="18">
        <f t="shared" si="6"/>
        <v>0</v>
      </c>
      <c r="J185" s="20">
        <v>19.8</v>
      </c>
      <c r="K185" s="27" t="str">
        <f t="shared" si="5"/>
        <v>否</v>
      </c>
    </row>
    <row r="186" s="2" customFormat="1" ht="27" spans="1:11">
      <c r="A186" s="21">
        <v>183</v>
      </c>
      <c r="B186" s="22" t="s">
        <v>402</v>
      </c>
      <c r="C186" s="22" t="s">
        <v>403</v>
      </c>
      <c r="D186" s="22" t="s">
        <v>16</v>
      </c>
      <c r="E186" s="22" t="s">
        <v>397</v>
      </c>
      <c r="F186" s="23" t="s">
        <v>134</v>
      </c>
      <c r="G186" s="23">
        <v>2</v>
      </c>
      <c r="H186" s="24"/>
      <c r="I186" s="22">
        <f t="shared" si="6"/>
        <v>0</v>
      </c>
      <c r="J186" s="24">
        <v>12.8</v>
      </c>
      <c r="K186" s="28" t="str">
        <f t="shared" si="5"/>
        <v>否</v>
      </c>
    </row>
    <row r="187" s="2" customFormat="1" ht="27" spans="1:11">
      <c r="A187" s="17">
        <v>184</v>
      </c>
      <c r="B187" s="18" t="s">
        <v>404</v>
      </c>
      <c r="C187" s="18" t="s">
        <v>405</v>
      </c>
      <c r="D187" s="18" t="s">
        <v>406</v>
      </c>
      <c r="E187" s="18" t="s">
        <v>397</v>
      </c>
      <c r="F187" s="19" t="s">
        <v>401</v>
      </c>
      <c r="G187" s="19">
        <v>2</v>
      </c>
      <c r="H187" s="20"/>
      <c r="I187" s="18">
        <f t="shared" si="6"/>
        <v>0</v>
      </c>
      <c r="J187" s="20">
        <v>7.7</v>
      </c>
      <c r="K187" s="27" t="str">
        <f t="shared" si="5"/>
        <v>否</v>
      </c>
    </row>
    <row r="188" s="2" customFormat="1" ht="27" spans="1:11">
      <c r="A188" s="21">
        <v>185</v>
      </c>
      <c r="B188" s="22" t="s">
        <v>407</v>
      </c>
      <c r="C188" s="22" t="s">
        <v>408</v>
      </c>
      <c r="D188" s="22" t="s">
        <v>16</v>
      </c>
      <c r="E188" s="22" t="s">
        <v>397</v>
      </c>
      <c r="F188" s="23" t="s">
        <v>134</v>
      </c>
      <c r="G188" s="23">
        <v>1</v>
      </c>
      <c r="H188" s="24"/>
      <c r="I188" s="22">
        <f t="shared" si="6"/>
        <v>0</v>
      </c>
      <c r="J188" s="24">
        <v>16.9</v>
      </c>
      <c r="K188" s="28" t="str">
        <f t="shared" si="5"/>
        <v>否</v>
      </c>
    </row>
    <row r="189" s="2" customFormat="1" ht="27" spans="1:11">
      <c r="A189" s="17">
        <v>186</v>
      </c>
      <c r="B189" s="18" t="s">
        <v>409</v>
      </c>
      <c r="C189" s="18" t="s">
        <v>410</v>
      </c>
      <c r="D189" s="18" t="s">
        <v>16</v>
      </c>
      <c r="E189" s="18" t="s">
        <v>397</v>
      </c>
      <c r="F189" s="19" t="s">
        <v>134</v>
      </c>
      <c r="G189" s="19">
        <v>2</v>
      </c>
      <c r="H189" s="20"/>
      <c r="I189" s="18">
        <f t="shared" si="6"/>
        <v>0</v>
      </c>
      <c r="J189" s="20">
        <v>18.3</v>
      </c>
      <c r="K189" s="27" t="str">
        <f t="shared" si="5"/>
        <v>否</v>
      </c>
    </row>
    <row r="190" s="2" customFormat="1" ht="27" spans="1:11">
      <c r="A190" s="21">
        <v>187</v>
      </c>
      <c r="B190" s="22" t="s">
        <v>411</v>
      </c>
      <c r="C190" s="22" t="s">
        <v>412</v>
      </c>
      <c r="D190" s="22" t="s">
        <v>16</v>
      </c>
      <c r="E190" s="22" t="s">
        <v>397</v>
      </c>
      <c r="F190" s="23" t="s">
        <v>413</v>
      </c>
      <c r="G190" s="23">
        <v>1</v>
      </c>
      <c r="H190" s="24"/>
      <c r="I190" s="22">
        <f t="shared" si="6"/>
        <v>0</v>
      </c>
      <c r="J190" s="24">
        <v>26</v>
      </c>
      <c r="K190" s="28" t="str">
        <f t="shared" si="5"/>
        <v>否</v>
      </c>
    </row>
    <row r="191" s="2" customFormat="1" ht="27" spans="1:11">
      <c r="A191" s="17">
        <v>188</v>
      </c>
      <c r="B191" s="18" t="s">
        <v>414</v>
      </c>
      <c r="C191" s="18" t="s">
        <v>415</v>
      </c>
      <c r="D191" s="18" t="s">
        <v>416</v>
      </c>
      <c r="E191" s="18" t="s">
        <v>397</v>
      </c>
      <c r="F191" s="19" t="s">
        <v>417</v>
      </c>
      <c r="G191" s="19">
        <v>8</v>
      </c>
      <c r="H191" s="20"/>
      <c r="I191" s="18">
        <f t="shared" si="6"/>
        <v>0</v>
      </c>
      <c r="J191" s="20">
        <v>21</v>
      </c>
      <c r="K191" s="27" t="str">
        <f t="shared" si="5"/>
        <v>否</v>
      </c>
    </row>
    <row r="192" s="2" customFormat="1" spans="1:11">
      <c r="A192" s="21">
        <v>189</v>
      </c>
      <c r="B192" s="22" t="s">
        <v>418</v>
      </c>
      <c r="C192" s="22" t="s">
        <v>419</v>
      </c>
      <c r="D192" s="22" t="s">
        <v>420</v>
      </c>
      <c r="E192" s="22" t="s">
        <v>421</v>
      </c>
      <c r="F192" s="23" t="s">
        <v>422</v>
      </c>
      <c r="G192" s="23">
        <v>1</v>
      </c>
      <c r="H192" s="24"/>
      <c r="I192" s="22">
        <f t="shared" si="6"/>
        <v>0</v>
      </c>
      <c r="J192" s="24">
        <v>1233</v>
      </c>
      <c r="K192" s="28" t="str">
        <f t="shared" si="5"/>
        <v>否</v>
      </c>
    </row>
    <row r="193" s="2" customFormat="1" spans="1:11">
      <c r="A193" s="17">
        <v>190</v>
      </c>
      <c r="B193" s="18" t="s">
        <v>423</v>
      </c>
      <c r="C193" s="18" t="s">
        <v>424</v>
      </c>
      <c r="D193" s="18" t="s">
        <v>420</v>
      </c>
      <c r="E193" s="18" t="s">
        <v>421</v>
      </c>
      <c r="F193" s="19" t="s">
        <v>422</v>
      </c>
      <c r="G193" s="19">
        <v>1</v>
      </c>
      <c r="H193" s="20"/>
      <c r="I193" s="18">
        <f t="shared" si="6"/>
        <v>0</v>
      </c>
      <c r="J193" s="20">
        <v>239</v>
      </c>
      <c r="K193" s="27" t="str">
        <f t="shared" si="5"/>
        <v>否</v>
      </c>
    </row>
    <row r="194" s="2" customFormat="1" spans="1:11">
      <c r="A194" s="21">
        <v>191</v>
      </c>
      <c r="B194" s="22" t="s">
        <v>425</v>
      </c>
      <c r="C194" s="22" t="s">
        <v>426</v>
      </c>
      <c r="D194" s="22" t="s">
        <v>420</v>
      </c>
      <c r="E194" s="22" t="s">
        <v>421</v>
      </c>
      <c r="F194" s="23" t="s">
        <v>413</v>
      </c>
      <c r="G194" s="23">
        <v>1</v>
      </c>
      <c r="H194" s="24"/>
      <c r="I194" s="22">
        <f t="shared" si="6"/>
        <v>0</v>
      </c>
      <c r="J194" s="24">
        <v>631</v>
      </c>
      <c r="K194" s="28" t="str">
        <f t="shared" si="5"/>
        <v>否</v>
      </c>
    </row>
    <row r="195" s="2" customFormat="1" spans="1:11">
      <c r="A195" s="17">
        <v>192</v>
      </c>
      <c r="B195" s="18" t="s">
        <v>427</v>
      </c>
      <c r="C195" s="18" t="s">
        <v>428</v>
      </c>
      <c r="D195" s="18" t="s">
        <v>429</v>
      </c>
      <c r="E195" s="18" t="s">
        <v>421</v>
      </c>
      <c r="F195" s="19" t="s">
        <v>30</v>
      </c>
      <c r="G195" s="19">
        <v>5</v>
      </c>
      <c r="H195" s="20"/>
      <c r="I195" s="18">
        <f t="shared" si="6"/>
        <v>0</v>
      </c>
      <c r="J195" s="20">
        <v>2</v>
      </c>
      <c r="K195" s="27" t="str">
        <f t="shared" si="5"/>
        <v>否</v>
      </c>
    </row>
    <row r="196" s="2" customFormat="1" ht="27" spans="1:11">
      <c r="A196" s="21">
        <v>193</v>
      </c>
      <c r="B196" s="22" t="s">
        <v>430</v>
      </c>
      <c r="C196" s="22" t="s">
        <v>431</v>
      </c>
      <c r="D196" s="22" t="s">
        <v>16</v>
      </c>
      <c r="E196" s="22" t="s">
        <v>432</v>
      </c>
      <c r="F196" s="23" t="s">
        <v>30</v>
      </c>
      <c r="G196" s="23">
        <v>8</v>
      </c>
      <c r="H196" s="24"/>
      <c r="I196" s="22">
        <f t="shared" si="6"/>
        <v>0</v>
      </c>
      <c r="J196" s="24">
        <v>537</v>
      </c>
      <c r="K196" s="28" t="str">
        <f t="shared" si="5"/>
        <v>否</v>
      </c>
    </row>
    <row r="197" s="2" customFormat="1" ht="135" spans="1:11">
      <c r="A197" s="17">
        <v>194</v>
      </c>
      <c r="B197" s="18" t="s">
        <v>433</v>
      </c>
      <c r="C197" s="18" t="s">
        <v>434</v>
      </c>
      <c r="D197" s="18" t="s">
        <v>435</v>
      </c>
      <c r="E197" s="18" t="s">
        <v>432</v>
      </c>
      <c r="F197" s="19" t="s">
        <v>18</v>
      </c>
      <c r="G197" s="19">
        <v>1</v>
      </c>
      <c r="H197" s="20"/>
      <c r="I197" s="18">
        <f t="shared" si="6"/>
        <v>0</v>
      </c>
      <c r="J197" s="20">
        <v>1300</v>
      </c>
      <c r="K197" s="27" t="str">
        <f t="shared" si="5"/>
        <v>否</v>
      </c>
    </row>
    <row r="198" s="2" customFormat="1" ht="27" spans="1:11">
      <c r="A198" s="21">
        <v>195</v>
      </c>
      <c r="B198" s="22" t="s">
        <v>436</v>
      </c>
      <c r="C198" s="22" t="s">
        <v>437</v>
      </c>
      <c r="D198" s="22" t="s">
        <v>16</v>
      </c>
      <c r="E198" s="22" t="s">
        <v>432</v>
      </c>
      <c r="F198" s="23" t="s">
        <v>30</v>
      </c>
      <c r="G198" s="23">
        <v>13</v>
      </c>
      <c r="H198" s="24"/>
      <c r="I198" s="22">
        <f t="shared" si="6"/>
        <v>0</v>
      </c>
      <c r="J198" s="24">
        <v>33</v>
      </c>
      <c r="K198" s="28" t="str">
        <f t="shared" si="5"/>
        <v>否</v>
      </c>
    </row>
    <row r="199" s="2" customFormat="1" ht="40.5" spans="1:11">
      <c r="A199" s="17">
        <v>196</v>
      </c>
      <c r="B199" s="18" t="s">
        <v>27</v>
      </c>
      <c r="C199" s="18" t="s">
        <v>438</v>
      </c>
      <c r="D199" s="18" t="s">
        <v>29</v>
      </c>
      <c r="E199" s="18" t="s">
        <v>432</v>
      </c>
      <c r="F199" s="19" t="s">
        <v>30</v>
      </c>
      <c r="G199" s="19">
        <v>30</v>
      </c>
      <c r="H199" s="20"/>
      <c r="I199" s="18">
        <f t="shared" si="6"/>
        <v>0</v>
      </c>
      <c r="J199" s="20">
        <v>36</v>
      </c>
      <c r="K199" s="27" t="str">
        <f t="shared" si="5"/>
        <v>否</v>
      </c>
    </row>
    <row r="200" s="2" customFormat="1" ht="27" spans="1:11">
      <c r="A200" s="21">
        <v>197</v>
      </c>
      <c r="B200" s="22" t="s">
        <v>439</v>
      </c>
      <c r="C200" s="22" t="s">
        <v>440</v>
      </c>
      <c r="D200" s="22" t="s">
        <v>16</v>
      </c>
      <c r="E200" s="22" t="s">
        <v>432</v>
      </c>
      <c r="F200" s="23" t="s">
        <v>30</v>
      </c>
      <c r="G200" s="23">
        <v>5</v>
      </c>
      <c r="H200" s="24"/>
      <c r="I200" s="22">
        <f t="shared" si="6"/>
        <v>0</v>
      </c>
      <c r="J200" s="24">
        <v>43.5</v>
      </c>
      <c r="K200" s="28" t="str">
        <f t="shared" ref="K200:K263" si="7">IF((H200/J200)&gt;1.2,"是","否")</f>
        <v>否</v>
      </c>
    </row>
    <row r="201" s="2" customFormat="1" ht="27" spans="1:11">
      <c r="A201" s="17">
        <v>198</v>
      </c>
      <c r="B201" s="18" t="s">
        <v>34</v>
      </c>
      <c r="C201" s="18" t="s">
        <v>441</v>
      </c>
      <c r="D201" s="18" t="s">
        <v>36</v>
      </c>
      <c r="E201" s="18" t="s">
        <v>432</v>
      </c>
      <c r="F201" s="19" t="s">
        <v>30</v>
      </c>
      <c r="G201" s="19">
        <v>16</v>
      </c>
      <c r="H201" s="20"/>
      <c r="I201" s="18">
        <f t="shared" si="6"/>
        <v>0</v>
      </c>
      <c r="J201" s="20">
        <v>72</v>
      </c>
      <c r="K201" s="27" t="str">
        <f t="shared" si="7"/>
        <v>否</v>
      </c>
    </row>
    <row r="202" s="2" customFormat="1" ht="27" spans="1:11">
      <c r="A202" s="21">
        <v>199</v>
      </c>
      <c r="B202" s="22" t="s">
        <v>442</v>
      </c>
      <c r="C202" s="22" t="s">
        <v>443</v>
      </c>
      <c r="D202" s="22" t="s">
        <v>444</v>
      </c>
      <c r="E202" s="22" t="s">
        <v>432</v>
      </c>
      <c r="F202" s="23" t="s">
        <v>30</v>
      </c>
      <c r="G202" s="23">
        <v>3</v>
      </c>
      <c r="H202" s="24"/>
      <c r="I202" s="22">
        <f t="shared" si="6"/>
        <v>0</v>
      </c>
      <c r="J202" s="24">
        <v>54</v>
      </c>
      <c r="K202" s="28" t="str">
        <f t="shared" si="7"/>
        <v>否</v>
      </c>
    </row>
    <row r="203" s="2" customFormat="1" ht="27" spans="1:11">
      <c r="A203" s="17">
        <v>200</v>
      </c>
      <c r="B203" s="18" t="s">
        <v>445</v>
      </c>
      <c r="C203" s="18" t="s">
        <v>446</v>
      </c>
      <c r="D203" s="18" t="s">
        <v>16</v>
      </c>
      <c r="E203" s="18" t="s">
        <v>432</v>
      </c>
      <c r="F203" s="19" t="s">
        <v>30</v>
      </c>
      <c r="G203" s="19">
        <v>6</v>
      </c>
      <c r="H203" s="20"/>
      <c r="I203" s="18">
        <f t="shared" si="6"/>
        <v>0</v>
      </c>
      <c r="J203" s="20">
        <v>70</v>
      </c>
      <c r="K203" s="27" t="str">
        <f t="shared" si="7"/>
        <v>否</v>
      </c>
    </row>
    <row r="204" s="2" customFormat="1" ht="27" spans="1:11">
      <c r="A204" s="21">
        <v>201</v>
      </c>
      <c r="B204" s="22" t="s">
        <v>43</v>
      </c>
      <c r="C204" s="22" t="s">
        <v>447</v>
      </c>
      <c r="D204" s="22" t="s">
        <v>16</v>
      </c>
      <c r="E204" s="22" t="s">
        <v>432</v>
      </c>
      <c r="F204" s="23" t="s">
        <v>30</v>
      </c>
      <c r="G204" s="23">
        <v>10</v>
      </c>
      <c r="H204" s="24"/>
      <c r="I204" s="22">
        <f t="shared" ref="I204:I267" si="8">G204*H204</f>
        <v>0</v>
      </c>
      <c r="J204" s="24">
        <v>33</v>
      </c>
      <c r="K204" s="28" t="str">
        <f t="shared" si="7"/>
        <v>否</v>
      </c>
    </row>
    <row r="205" s="2" customFormat="1" ht="54" spans="1:11">
      <c r="A205" s="17">
        <v>202</v>
      </c>
      <c r="B205" s="18" t="s">
        <v>448</v>
      </c>
      <c r="C205" s="18" t="s">
        <v>449</v>
      </c>
      <c r="D205" s="18" t="s">
        <v>450</v>
      </c>
      <c r="E205" s="18" t="s">
        <v>432</v>
      </c>
      <c r="F205" s="19" t="s">
        <v>30</v>
      </c>
      <c r="G205" s="19">
        <v>24</v>
      </c>
      <c r="H205" s="20"/>
      <c r="I205" s="18">
        <f t="shared" si="8"/>
        <v>0</v>
      </c>
      <c r="J205" s="20">
        <v>36</v>
      </c>
      <c r="K205" s="27" t="str">
        <f t="shared" si="7"/>
        <v>否</v>
      </c>
    </row>
    <row r="206" s="2" customFormat="1" ht="27" spans="1:11">
      <c r="A206" s="21">
        <v>203</v>
      </c>
      <c r="B206" s="22" t="s">
        <v>48</v>
      </c>
      <c r="C206" s="22" t="s">
        <v>451</v>
      </c>
      <c r="D206" s="22" t="s">
        <v>49</v>
      </c>
      <c r="E206" s="22" t="s">
        <v>432</v>
      </c>
      <c r="F206" s="23" t="s">
        <v>30</v>
      </c>
      <c r="G206" s="23">
        <v>4</v>
      </c>
      <c r="H206" s="24"/>
      <c r="I206" s="22">
        <f t="shared" si="8"/>
        <v>0</v>
      </c>
      <c r="J206" s="24">
        <v>47</v>
      </c>
      <c r="K206" s="28" t="str">
        <f t="shared" si="7"/>
        <v>否</v>
      </c>
    </row>
    <row r="207" s="2" customFormat="1" ht="40.5" spans="1:11">
      <c r="A207" s="17">
        <v>204</v>
      </c>
      <c r="B207" s="18" t="s">
        <v>452</v>
      </c>
      <c r="C207" s="18" t="s">
        <v>453</v>
      </c>
      <c r="D207" s="18" t="s">
        <v>454</v>
      </c>
      <c r="E207" s="18" t="s">
        <v>432</v>
      </c>
      <c r="F207" s="19" t="s">
        <v>30</v>
      </c>
      <c r="G207" s="19">
        <v>44</v>
      </c>
      <c r="H207" s="20"/>
      <c r="I207" s="18">
        <f t="shared" si="8"/>
        <v>0</v>
      </c>
      <c r="J207" s="20">
        <v>54</v>
      </c>
      <c r="K207" s="27" t="str">
        <f t="shared" si="7"/>
        <v>否</v>
      </c>
    </row>
    <row r="208" s="2" customFormat="1" ht="54" spans="1:11">
      <c r="A208" s="21">
        <v>205</v>
      </c>
      <c r="B208" s="22" t="s">
        <v>55</v>
      </c>
      <c r="C208" s="22" t="s">
        <v>455</v>
      </c>
      <c r="D208" s="22" t="s">
        <v>57</v>
      </c>
      <c r="E208" s="22" t="s">
        <v>432</v>
      </c>
      <c r="F208" s="23" t="s">
        <v>30</v>
      </c>
      <c r="G208" s="23">
        <v>61</v>
      </c>
      <c r="H208" s="24"/>
      <c r="I208" s="22">
        <f t="shared" si="8"/>
        <v>0</v>
      </c>
      <c r="J208" s="24">
        <v>36</v>
      </c>
      <c r="K208" s="28" t="str">
        <f t="shared" si="7"/>
        <v>否</v>
      </c>
    </row>
    <row r="209" s="2" customFormat="1" ht="27" spans="1:11">
      <c r="A209" s="17">
        <v>206</v>
      </c>
      <c r="B209" s="18" t="s">
        <v>456</v>
      </c>
      <c r="C209" s="18" t="s">
        <v>457</v>
      </c>
      <c r="D209" s="18" t="s">
        <v>97</v>
      </c>
      <c r="E209" s="18" t="s">
        <v>432</v>
      </c>
      <c r="F209" s="19" t="s">
        <v>30</v>
      </c>
      <c r="G209" s="19">
        <v>5</v>
      </c>
      <c r="H209" s="20"/>
      <c r="I209" s="18">
        <f t="shared" si="8"/>
        <v>0</v>
      </c>
      <c r="J209" s="20">
        <v>72</v>
      </c>
      <c r="K209" s="27" t="str">
        <f t="shared" si="7"/>
        <v>否</v>
      </c>
    </row>
    <row r="210" s="2" customFormat="1" ht="54" spans="1:11">
      <c r="A210" s="21">
        <v>207</v>
      </c>
      <c r="B210" s="22" t="s">
        <v>458</v>
      </c>
      <c r="C210" s="22" t="s">
        <v>459</v>
      </c>
      <c r="D210" s="22" t="s">
        <v>33</v>
      </c>
      <c r="E210" s="22" t="s">
        <v>432</v>
      </c>
      <c r="F210" s="23" t="s">
        <v>30</v>
      </c>
      <c r="G210" s="23">
        <v>7</v>
      </c>
      <c r="H210" s="24"/>
      <c r="I210" s="22">
        <f t="shared" si="8"/>
        <v>0</v>
      </c>
      <c r="J210" s="24">
        <v>106</v>
      </c>
      <c r="K210" s="28" t="str">
        <f t="shared" si="7"/>
        <v>否</v>
      </c>
    </row>
    <row r="211" s="2" customFormat="1" ht="27" spans="1:11">
      <c r="A211" s="17">
        <v>208</v>
      </c>
      <c r="B211" s="18" t="s">
        <v>460</v>
      </c>
      <c r="C211" s="18" t="s">
        <v>461</v>
      </c>
      <c r="D211" s="18" t="s">
        <v>450</v>
      </c>
      <c r="E211" s="18" t="s">
        <v>432</v>
      </c>
      <c r="F211" s="19" t="s">
        <v>30</v>
      </c>
      <c r="G211" s="19">
        <v>8</v>
      </c>
      <c r="H211" s="20"/>
      <c r="I211" s="18">
        <f t="shared" si="8"/>
        <v>0</v>
      </c>
      <c r="J211" s="20">
        <v>54</v>
      </c>
      <c r="K211" s="27" t="str">
        <f t="shared" si="7"/>
        <v>否</v>
      </c>
    </row>
    <row r="212" s="2" customFormat="1" ht="27" spans="1:11">
      <c r="A212" s="21">
        <v>209</v>
      </c>
      <c r="B212" s="22" t="s">
        <v>71</v>
      </c>
      <c r="C212" s="22" t="s">
        <v>462</v>
      </c>
      <c r="D212" s="22" t="s">
        <v>72</v>
      </c>
      <c r="E212" s="22" t="s">
        <v>432</v>
      </c>
      <c r="F212" s="23" t="s">
        <v>30</v>
      </c>
      <c r="G212" s="23">
        <v>23</v>
      </c>
      <c r="H212" s="24"/>
      <c r="I212" s="22">
        <f t="shared" si="8"/>
        <v>0</v>
      </c>
      <c r="J212" s="24">
        <v>72</v>
      </c>
      <c r="K212" s="28" t="str">
        <f t="shared" si="7"/>
        <v>否</v>
      </c>
    </row>
    <row r="213" s="2" customFormat="1" ht="27" spans="1:11">
      <c r="A213" s="17">
        <v>210</v>
      </c>
      <c r="B213" s="18" t="s">
        <v>73</v>
      </c>
      <c r="C213" s="18" t="s">
        <v>463</v>
      </c>
      <c r="D213" s="18" t="s">
        <v>33</v>
      </c>
      <c r="E213" s="18" t="s">
        <v>432</v>
      </c>
      <c r="F213" s="19" t="s">
        <v>30</v>
      </c>
      <c r="G213" s="19">
        <v>5</v>
      </c>
      <c r="H213" s="20"/>
      <c r="I213" s="18">
        <f t="shared" si="8"/>
        <v>0</v>
      </c>
      <c r="J213" s="20">
        <v>33</v>
      </c>
      <c r="K213" s="27" t="str">
        <f t="shared" si="7"/>
        <v>否</v>
      </c>
    </row>
    <row r="214" s="2" customFormat="1" ht="27" spans="1:11">
      <c r="A214" s="21">
        <v>211</v>
      </c>
      <c r="B214" s="22" t="s">
        <v>464</v>
      </c>
      <c r="C214" s="22" t="s">
        <v>465</v>
      </c>
      <c r="D214" s="22" t="s">
        <v>16</v>
      </c>
      <c r="E214" s="22" t="s">
        <v>432</v>
      </c>
      <c r="F214" s="23" t="s">
        <v>30</v>
      </c>
      <c r="G214" s="23">
        <v>4</v>
      </c>
      <c r="H214" s="24"/>
      <c r="I214" s="22">
        <f t="shared" si="8"/>
        <v>0</v>
      </c>
      <c r="J214" s="24">
        <v>55</v>
      </c>
      <c r="K214" s="28" t="str">
        <f t="shared" si="7"/>
        <v>否</v>
      </c>
    </row>
    <row r="215" s="2" customFormat="1" ht="27" spans="1:11">
      <c r="A215" s="17">
        <v>212</v>
      </c>
      <c r="B215" s="18" t="s">
        <v>74</v>
      </c>
      <c r="C215" s="18" t="s">
        <v>466</v>
      </c>
      <c r="D215" s="18" t="s">
        <v>33</v>
      </c>
      <c r="E215" s="18" t="s">
        <v>432</v>
      </c>
      <c r="F215" s="19" t="s">
        <v>30</v>
      </c>
      <c r="G215" s="19">
        <v>3</v>
      </c>
      <c r="H215" s="20"/>
      <c r="I215" s="18">
        <f t="shared" si="8"/>
        <v>0</v>
      </c>
      <c r="J215" s="20">
        <v>33</v>
      </c>
      <c r="K215" s="27" t="str">
        <f t="shared" si="7"/>
        <v>否</v>
      </c>
    </row>
    <row r="216" s="2" customFormat="1" ht="27" spans="1:11">
      <c r="A216" s="21">
        <v>213</v>
      </c>
      <c r="B216" s="22" t="s">
        <v>80</v>
      </c>
      <c r="C216" s="22" t="s">
        <v>467</v>
      </c>
      <c r="D216" s="22" t="s">
        <v>16</v>
      </c>
      <c r="E216" s="22" t="s">
        <v>432</v>
      </c>
      <c r="F216" s="23" t="s">
        <v>18</v>
      </c>
      <c r="G216" s="23">
        <v>3</v>
      </c>
      <c r="H216" s="24"/>
      <c r="I216" s="22">
        <f t="shared" si="8"/>
        <v>0</v>
      </c>
      <c r="J216" s="24">
        <v>43</v>
      </c>
      <c r="K216" s="28" t="str">
        <f t="shared" si="7"/>
        <v>否</v>
      </c>
    </row>
    <row r="217" s="2" customFormat="1" ht="27" spans="1:11">
      <c r="A217" s="17">
        <v>214</v>
      </c>
      <c r="B217" s="18" t="s">
        <v>81</v>
      </c>
      <c r="C217" s="18" t="s">
        <v>468</v>
      </c>
      <c r="D217" s="18" t="s">
        <v>469</v>
      </c>
      <c r="E217" s="18" t="s">
        <v>432</v>
      </c>
      <c r="F217" s="19" t="s">
        <v>30</v>
      </c>
      <c r="G217" s="19">
        <v>5</v>
      </c>
      <c r="H217" s="20"/>
      <c r="I217" s="18">
        <f t="shared" si="8"/>
        <v>0</v>
      </c>
      <c r="J217" s="20">
        <v>36</v>
      </c>
      <c r="K217" s="27" t="str">
        <f t="shared" si="7"/>
        <v>否</v>
      </c>
    </row>
    <row r="218" s="2" customFormat="1" ht="27" spans="1:11">
      <c r="A218" s="21">
        <v>215</v>
      </c>
      <c r="B218" s="22" t="s">
        <v>83</v>
      </c>
      <c r="C218" s="22" t="s">
        <v>470</v>
      </c>
      <c r="D218" s="22" t="s">
        <v>454</v>
      </c>
      <c r="E218" s="22" t="s">
        <v>432</v>
      </c>
      <c r="F218" s="23" t="s">
        <v>30</v>
      </c>
      <c r="G218" s="23">
        <v>10</v>
      </c>
      <c r="H218" s="24"/>
      <c r="I218" s="22">
        <f t="shared" si="8"/>
        <v>0</v>
      </c>
      <c r="J218" s="24">
        <v>55</v>
      </c>
      <c r="K218" s="28" t="str">
        <f t="shared" si="7"/>
        <v>否</v>
      </c>
    </row>
    <row r="219" s="2" customFormat="1" ht="27" spans="1:11">
      <c r="A219" s="17">
        <v>216</v>
      </c>
      <c r="B219" s="18" t="s">
        <v>471</v>
      </c>
      <c r="C219" s="18" t="s">
        <v>472</v>
      </c>
      <c r="D219" s="18" t="s">
        <v>473</v>
      </c>
      <c r="E219" s="18" t="s">
        <v>432</v>
      </c>
      <c r="F219" s="19" t="s">
        <v>30</v>
      </c>
      <c r="G219" s="19">
        <v>20</v>
      </c>
      <c r="H219" s="20"/>
      <c r="I219" s="18">
        <f t="shared" si="8"/>
        <v>0</v>
      </c>
      <c r="J219" s="20">
        <v>33</v>
      </c>
      <c r="K219" s="27" t="str">
        <f t="shared" si="7"/>
        <v>否</v>
      </c>
    </row>
    <row r="220" s="2" customFormat="1" ht="27" spans="1:11">
      <c r="A220" s="21">
        <v>217</v>
      </c>
      <c r="B220" s="22" t="s">
        <v>474</v>
      </c>
      <c r="C220" s="22" t="s">
        <v>475</v>
      </c>
      <c r="D220" s="22"/>
      <c r="E220" s="22" t="s">
        <v>432</v>
      </c>
      <c r="F220" s="23" t="s">
        <v>18</v>
      </c>
      <c r="G220" s="23">
        <v>11</v>
      </c>
      <c r="H220" s="24"/>
      <c r="I220" s="22">
        <f t="shared" si="8"/>
        <v>0</v>
      </c>
      <c r="J220" s="24">
        <v>43.5</v>
      </c>
      <c r="K220" s="28" t="str">
        <f t="shared" si="7"/>
        <v>否</v>
      </c>
    </row>
    <row r="221" s="2" customFormat="1" ht="27" spans="1:11">
      <c r="A221" s="17">
        <v>218</v>
      </c>
      <c r="B221" s="18" t="s">
        <v>476</v>
      </c>
      <c r="C221" s="18" t="s">
        <v>477</v>
      </c>
      <c r="D221" s="18" t="s">
        <v>26</v>
      </c>
      <c r="E221" s="18" t="s">
        <v>432</v>
      </c>
      <c r="F221" s="19" t="s">
        <v>30</v>
      </c>
      <c r="G221" s="19">
        <v>8</v>
      </c>
      <c r="H221" s="20"/>
      <c r="I221" s="18">
        <f t="shared" si="8"/>
        <v>0</v>
      </c>
      <c r="J221" s="20">
        <v>36</v>
      </c>
      <c r="K221" s="27" t="str">
        <f t="shared" si="7"/>
        <v>否</v>
      </c>
    </row>
    <row r="222" s="2" customFormat="1" ht="27" spans="1:11">
      <c r="A222" s="21">
        <v>219</v>
      </c>
      <c r="B222" s="22" t="s">
        <v>478</v>
      </c>
      <c r="C222" s="22" t="s">
        <v>479</v>
      </c>
      <c r="D222" s="22" t="s">
        <v>478</v>
      </c>
      <c r="E222" s="22" t="s">
        <v>432</v>
      </c>
      <c r="F222" s="23" t="s">
        <v>30</v>
      </c>
      <c r="G222" s="23">
        <v>3</v>
      </c>
      <c r="H222" s="24"/>
      <c r="I222" s="22">
        <f t="shared" si="8"/>
        <v>0</v>
      </c>
      <c r="J222" s="24">
        <v>36</v>
      </c>
      <c r="K222" s="28" t="str">
        <f t="shared" si="7"/>
        <v>否</v>
      </c>
    </row>
    <row r="223" s="2" customFormat="1" ht="27" spans="1:11">
      <c r="A223" s="17">
        <v>220</v>
      </c>
      <c r="B223" s="18" t="s">
        <v>480</v>
      </c>
      <c r="C223" s="18" t="s">
        <v>481</v>
      </c>
      <c r="D223" s="18" t="s">
        <v>82</v>
      </c>
      <c r="E223" s="18" t="s">
        <v>432</v>
      </c>
      <c r="F223" s="19" t="s">
        <v>30</v>
      </c>
      <c r="G223" s="19">
        <v>2</v>
      </c>
      <c r="H223" s="20"/>
      <c r="I223" s="18">
        <f t="shared" si="8"/>
        <v>0</v>
      </c>
      <c r="J223" s="20">
        <v>65</v>
      </c>
      <c r="K223" s="27" t="str">
        <f t="shared" si="7"/>
        <v>否</v>
      </c>
    </row>
    <row r="224" s="2" customFormat="1" ht="27" spans="1:11">
      <c r="A224" s="21">
        <v>221</v>
      </c>
      <c r="B224" s="22" t="s">
        <v>103</v>
      </c>
      <c r="C224" s="22" t="s">
        <v>482</v>
      </c>
      <c r="D224" s="22" t="s">
        <v>16</v>
      </c>
      <c r="E224" s="22" t="s">
        <v>432</v>
      </c>
      <c r="F224" s="23" t="s">
        <v>18</v>
      </c>
      <c r="G224" s="23">
        <v>3</v>
      </c>
      <c r="H224" s="24"/>
      <c r="I224" s="22">
        <f t="shared" si="8"/>
        <v>0</v>
      </c>
      <c r="J224" s="24">
        <v>43</v>
      </c>
      <c r="K224" s="28" t="str">
        <f t="shared" si="7"/>
        <v>否</v>
      </c>
    </row>
    <row r="225" s="2" customFormat="1" ht="40.5" spans="1:11">
      <c r="A225" s="17">
        <v>222</v>
      </c>
      <c r="B225" s="18" t="s">
        <v>483</v>
      </c>
      <c r="C225" s="18" t="s">
        <v>484</v>
      </c>
      <c r="D225" s="18" t="s">
        <v>49</v>
      </c>
      <c r="E225" s="18" t="s">
        <v>432</v>
      </c>
      <c r="F225" s="19" t="s">
        <v>30</v>
      </c>
      <c r="G225" s="19">
        <v>13</v>
      </c>
      <c r="H225" s="20"/>
      <c r="I225" s="18">
        <f t="shared" si="8"/>
        <v>0</v>
      </c>
      <c r="J225" s="20">
        <v>120</v>
      </c>
      <c r="K225" s="27" t="str">
        <f t="shared" si="7"/>
        <v>否</v>
      </c>
    </row>
    <row r="226" s="2" customFormat="1" ht="27" spans="1:11">
      <c r="A226" s="21">
        <v>223</v>
      </c>
      <c r="B226" s="22" t="s">
        <v>107</v>
      </c>
      <c r="C226" s="22" t="s">
        <v>485</v>
      </c>
      <c r="D226" s="22" t="s">
        <v>16</v>
      </c>
      <c r="E226" s="22" t="s">
        <v>432</v>
      </c>
      <c r="F226" s="23" t="s">
        <v>18</v>
      </c>
      <c r="G226" s="23">
        <v>8</v>
      </c>
      <c r="H226" s="24"/>
      <c r="I226" s="22">
        <f t="shared" si="8"/>
        <v>0</v>
      </c>
      <c r="J226" s="24">
        <v>36</v>
      </c>
      <c r="K226" s="28" t="str">
        <f t="shared" si="7"/>
        <v>否</v>
      </c>
    </row>
    <row r="227" s="2" customFormat="1" ht="27" spans="1:11">
      <c r="A227" s="17">
        <v>224</v>
      </c>
      <c r="B227" s="18" t="s">
        <v>486</v>
      </c>
      <c r="C227" s="18" t="s">
        <v>487</v>
      </c>
      <c r="D227" s="18" t="s">
        <v>49</v>
      </c>
      <c r="E227" s="18" t="s">
        <v>432</v>
      </c>
      <c r="F227" s="19" t="s">
        <v>30</v>
      </c>
      <c r="G227" s="19">
        <v>2</v>
      </c>
      <c r="H227" s="20"/>
      <c r="I227" s="18">
        <f t="shared" si="8"/>
        <v>0</v>
      </c>
      <c r="J227" s="20">
        <v>36</v>
      </c>
      <c r="K227" s="27" t="str">
        <f t="shared" si="7"/>
        <v>否</v>
      </c>
    </row>
    <row r="228" s="2" customFormat="1" ht="27" spans="1:11">
      <c r="A228" s="21">
        <v>225</v>
      </c>
      <c r="B228" s="22" t="s">
        <v>488</v>
      </c>
      <c r="C228" s="22" t="s">
        <v>489</v>
      </c>
      <c r="D228" s="22" t="s">
        <v>33</v>
      </c>
      <c r="E228" s="22" t="s">
        <v>432</v>
      </c>
      <c r="F228" s="23" t="s">
        <v>30</v>
      </c>
      <c r="G228" s="23">
        <v>5</v>
      </c>
      <c r="H228" s="24"/>
      <c r="I228" s="22">
        <f t="shared" si="8"/>
        <v>0</v>
      </c>
      <c r="J228" s="24">
        <v>33</v>
      </c>
      <c r="K228" s="28" t="str">
        <f t="shared" si="7"/>
        <v>否</v>
      </c>
    </row>
    <row r="229" s="2" customFormat="1" ht="27" spans="1:11">
      <c r="A229" s="17">
        <v>226</v>
      </c>
      <c r="B229" s="18" t="s">
        <v>490</v>
      </c>
      <c r="C229" s="18" t="s">
        <v>491</v>
      </c>
      <c r="D229" s="18" t="s">
        <v>116</v>
      </c>
      <c r="E229" s="18" t="s">
        <v>432</v>
      </c>
      <c r="F229" s="19" t="s">
        <v>30</v>
      </c>
      <c r="G229" s="19">
        <v>17</v>
      </c>
      <c r="H229" s="20"/>
      <c r="I229" s="18">
        <f t="shared" si="8"/>
        <v>0</v>
      </c>
      <c r="J229" s="20">
        <v>96</v>
      </c>
      <c r="K229" s="27" t="str">
        <f t="shared" si="7"/>
        <v>否</v>
      </c>
    </row>
    <row r="230" s="2" customFormat="1" ht="27" spans="1:11">
      <c r="A230" s="21">
        <v>227</v>
      </c>
      <c r="B230" s="22" t="s">
        <v>492</v>
      </c>
      <c r="C230" s="22" t="s">
        <v>493</v>
      </c>
      <c r="D230" s="22" t="s">
        <v>26</v>
      </c>
      <c r="E230" s="22" t="s">
        <v>432</v>
      </c>
      <c r="F230" s="23" t="s">
        <v>30</v>
      </c>
      <c r="G230" s="23">
        <v>9</v>
      </c>
      <c r="H230" s="24"/>
      <c r="I230" s="22">
        <f t="shared" si="8"/>
        <v>0</v>
      </c>
      <c r="J230" s="24">
        <v>36</v>
      </c>
      <c r="K230" s="28" t="str">
        <f t="shared" si="7"/>
        <v>否</v>
      </c>
    </row>
    <row r="231" s="2" customFormat="1" ht="27" spans="1:11">
      <c r="A231" s="17">
        <v>228</v>
      </c>
      <c r="B231" s="18" t="s">
        <v>494</v>
      </c>
      <c r="C231" s="18" t="s">
        <v>495</v>
      </c>
      <c r="D231" s="18" t="s">
        <v>496</v>
      </c>
      <c r="E231" s="18" t="s">
        <v>432</v>
      </c>
      <c r="F231" s="19" t="s">
        <v>18</v>
      </c>
      <c r="G231" s="19">
        <v>10</v>
      </c>
      <c r="H231" s="20"/>
      <c r="I231" s="18">
        <f t="shared" si="8"/>
        <v>0</v>
      </c>
      <c r="J231" s="20">
        <v>98</v>
      </c>
      <c r="K231" s="27" t="str">
        <f t="shared" si="7"/>
        <v>否</v>
      </c>
    </row>
    <row r="232" s="2" customFormat="1" ht="27" spans="1:11">
      <c r="A232" s="21">
        <v>229</v>
      </c>
      <c r="B232" s="22" t="s">
        <v>494</v>
      </c>
      <c r="C232" s="22" t="s">
        <v>497</v>
      </c>
      <c r="D232" s="22" t="s">
        <v>496</v>
      </c>
      <c r="E232" s="22" t="s">
        <v>432</v>
      </c>
      <c r="F232" s="23" t="s">
        <v>18</v>
      </c>
      <c r="G232" s="23">
        <v>5</v>
      </c>
      <c r="H232" s="24"/>
      <c r="I232" s="22">
        <f t="shared" si="8"/>
        <v>0</v>
      </c>
      <c r="J232" s="24">
        <v>74</v>
      </c>
      <c r="K232" s="28" t="str">
        <f t="shared" si="7"/>
        <v>否</v>
      </c>
    </row>
    <row r="233" s="2" customFormat="1" ht="27" spans="1:11">
      <c r="A233" s="17">
        <v>230</v>
      </c>
      <c r="B233" s="18" t="s">
        <v>123</v>
      </c>
      <c r="C233" s="18" t="s">
        <v>498</v>
      </c>
      <c r="D233" s="18" t="s">
        <v>126</v>
      </c>
      <c r="E233" s="18" t="s">
        <v>432</v>
      </c>
      <c r="F233" s="19" t="s">
        <v>30</v>
      </c>
      <c r="G233" s="19">
        <v>15</v>
      </c>
      <c r="H233" s="20"/>
      <c r="I233" s="18">
        <f t="shared" si="8"/>
        <v>0</v>
      </c>
      <c r="J233" s="20">
        <v>36</v>
      </c>
      <c r="K233" s="27" t="str">
        <f t="shared" si="7"/>
        <v>否</v>
      </c>
    </row>
    <row r="234" s="2" customFormat="1" ht="27" spans="1:11">
      <c r="A234" s="21">
        <v>231</v>
      </c>
      <c r="B234" s="22" t="s">
        <v>129</v>
      </c>
      <c r="C234" s="22" t="s">
        <v>499</v>
      </c>
      <c r="D234" s="22" t="s">
        <v>130</v>
      </c>
      <c r="E234" s="22" t="s">
        <v>432</v>
      </c>
      <c r="F234" s="23" t="s">
        <v>30</v>
      </c>
      <c r="G234" s="23">
        <v>8</v>
      </c>
      <c r="H234" s="24"/>
      <c r="I234" s="22">
        <f t="shared" si="8"/>
        <v>0</v>
      </c>
      <c r="J234" s="24">
        <v>33</v>
      </c>
      <c r="K234" s="28" t="str">
        <f t="shared" si="7"/>
        <v>否</v>
      </c>
    </row>
    <row r="235" s="2" customFormat="1" ht="27" spans="1:11">
      <c r="A235" s="17">
        <v>232</v>
      </c>
      <c r="B235" s="18" t="s">
        <v>500</v>
      </c>
      <c r="C235" s="18" t="s">
        <v>501</v>
      </c>
      <c r="D235" s="18" t="s">
        <v>100</v>
      </c>
      <c r="E235" s="18" t="s">
        <v>432</v>
      </c>
      <c r="F235" s="19" t="s">
        <v>30</v>
      </c>
      <c r="G235" s="19">
        <v>9</v>
      </c>
      <c r="H235" s="20"/>
      <c r="I235" s="18">
        <f t="shared" si="8"/>
        <v>0</v>
      </c>
      <c r="J235" s="20">
        <v>60</v>
      </c>
      <c r="K235" s="27" t="str">
        <f t="shared" si="7"/>
        <v>否</v>
      </c>
    </row>
    <row r="236" s="2" customFormat="1" ht="27" spans="1:11">
      <c r="A236" s="21">
        <v>233</v>
      </c>
      <c r="B236" s="22" t="s">
        <v>502</v>
      </c>
      <c r="C236" s="22" t="s">
        <v>503</v>
      </c>
      <c r="D236" s="22" t="s">
        <v>260</v>
      </c>
      <c r="E236" s="22" t="s">
        <v>504</v>
      </c>
      <c r="F236" s="23" t="s">
        <v>206</v>
      </c>
      <c r="G236" s="23">
        <v>1</v>
      </c>
      <c r="H236" s="24"/>
      <c r="I236" s="22">
        <f t="shared" si="8"/>
        <v>0</v>
      </c>
      <c r="J236" s="24">
        <v>360</v>
      </c>
      <c r="K236" s="28" t="str">
        <f t="shared" si="7"/>
        <v>否</v>
      </c>
    </row>
    <row r="237" s="2" customFormat="1" ht="27" spans="1:11">
      <c r="A237" s="17">
        <v>234</v>
      </c>
      <c r="B237" s="18" t="s">
        <v>505</v>
      </c>
      <c r="C237" s="18" t="s">
        <v>506</v>
      </c>
      <c r="D237" s="18" t="s">
        <v>260</v>
      </c>
      <c r="E237" s="18" t="s">
        <v>504</v>
      </c>
      <c r="F237" s="19" t="s">
        <v>206</v>
      </c>
      <c r="G237" s="19">
        <v>1</v>
      </c>
      <c r="H237" s="20"/>
      <c r="I237" s="18">
        <f t="shared" si="8"/>
        <v>0</v>
      </c>
      <c r="J237" s="20">
        <v>360</v>
      </c>
      <c r="K237" s="27" t="str">
        <f t="shared" si="7"/>
        <v>否</v>
      </c>
    </row>
    <row r="238" s="2" customFormat="1" ht="27" spans="1:11">
      <c r="A238" s="21">
        <v>235</v>
      </c>
      <c r="B238" s="22" t="s">
        <v>507</v>
      </c>
      <c r="C238" s="22" t="s">
        <v>506</v>
      </c>
      <c r="D238" s="22" t="s">
        <v>260</v>
      </c>
      <c r="E238" s="22" t="s">
        <v>504</v>
      </c>
      <c r="F238" s="23" t="s">
        <v>206</v>
      </c>
      <c r="G238" s="23">
        <v>1</v>
      </c>
      <c r="H238" s="24"/>
      <c r="I238" s="22">
        <f t="shared" si="8"/>
        <v>0</v>
      </c>
      <c r="J238" s="24">
        <v>360</v>
      </c>
      <c r="K238" s="28" t="str">
        <f t="shared" si="7"/>
        <v>否</v>
      </c>
    </row>
    <row r="239" s="2" customFormat="1" ht="27" spans="1:11">
      <c r="A239" s="17">
        <v>236</v>
      </c>
      <c r="B239" s="18" t="s">
        <v>508</v>
      </c>
      <c r="C239" s="18" t="s">
        <v>503</v>
      </c>
      <c r="D239" s="18" t="s">
        <v>260</v>
      </c>
      <c r="E239" s="18" t="s">
        <v>504</v>
      </c>
      <c r="F239" s="19" t="s">
        <v>206</v>
      </c>
      <c r="G239" s="19">
        <v>1</v>
      </c>
      <c r="H239" s="20"/>
      <c r="I239" s="18">
        <f t="shared" si="8"/>
        <v>0</v>
      </c>
      <c r="J239" s="20">
        <v>360</v>
      </c>
      <c r="K239" s="27" t="str">
        <f t="shared" si="7"/>
        <v>否</v>
      </c>
    </row>
    <row r="240" s="2" customFormat="1" ht="27" spans="1:11">
      <c r="A240" s="21">
        <v>237</v>
      </c>
      <c r="B240" s="22" t="s">
        <v>509</v>
      </c>
      <c r="C240" s="22" t="s">
        <v>503</v>
      </c>
      <c r="D240" s="22" t="s">
        <v>260</v>
      </c>
      <c r="E240" s="22" t="s">
        <v>504</v>
      </c>
      <c r="F240" s="23" t="s">
        <v>206</v>
      </c>
      <c r="G240" s="23">
        <v>1</v>
      </c>
      <c r="H240" s="24"/>
      <c r="I240" s="22">
        <f t="shared" si="8"/>
        <v>0</v>
      </c>
      <c r="J240" s="24">
        <v>360</v>
      </c>
      <c r="K240" s="28" t="str">
        <f t="shared" si="7"/>
        <v>否</v>
      </c>
    </row>
    <row r="241" s="2" customFormat="1" ht="27" spans="1:11">
      <c r="A241" s="17">
        <v>238</v>
      </c>
      <c r="B241" s="18" t="s">
        <v>510</v>
      </c>
      <c r="C241" s="18" t="s">
        <v>503</v>
      </c>
      <c r="D241" s="18" t="s">
        <v>260</v>
      </c>
      <c r="E241" s="18" t="s">
        <v>504</v>
      </c>
      <c r="F241" s="19" t="s">
        <v>206</v>
      </c>
      <c r="G241" s="19">
        <v>1</v>
      </c>
      <c r="H241" s="20"/>
      <c r="I241" s="18">
        <f t="shared" si="8"/>
        <v>0</v>
      </c>
      <c r="J241" s="20">
        <v>360</v>
      </c>
      <c r="K241" s="27" t="str">
        <f t="shared" si="7"/>
        <v>否</v>
      </c>
    </row>
    <row r="242" s="2" customFormat="1" ht="27" spans="1:11">
      <c r="A242" s="21">
        <v>239</v>
      </c>
      <c r="B242" s="22" t="s">
        <v>511</v>
      </c>
      <c r="C242" s="22" t="s">
        <v>503</v>
      </c>
      <c r="D242" s="22" t="s">
        <v>260</v>
      </c>
      <c r="E242" s="22" t="s">
        <v>504</v>
      </c>
      <c r="F242" s="23" t="s">
        <v>206</v>
      </c>
      <c r="G242" s="23">
        <v>1</v>
      </c>
      <c r="H242" s="24"/>
      <c r="I242" s="22">
        <f t="shared" si="8"/>
        <v>0</v>
      </c>
      <c r="J242" s="24">
        <v>360</v>
      </c>
      <c r="K242" s="28" t="str">
        <f t="shared" si="7"/>
        <v>否</v>
      </c>
    </row>
    <row r="243" s="2" customFormat="1" ht="27" spans="1:11">
      <c r="A243" s="17">
        <v>240</v>
      </c>
      <c r="B243" s="18" t="s">
        <v>512</v>
      </c>
      <c r="C243" s="18" t="s">
        <v>503</v>
      </c>
      <c r="D243" s="18" t="s">
        <v>260</v>
      </c>
      <c r="E243" s="18" t="s">
        <v>504</v>
      </c>
      <c r="F243" s="19" t="s">
        <v>206</v>
      </c>
      <c r="G243" s="19">
        <v>1</v>
      </c>
      <c r="H243" s="20"/>
      <c r="I243" s="18">
        <f t="shared" si="8"/>
        <v>0</v>
      </c>
      <c r="J243" s="20">
        <v>360</v>
      </c>
      <c r="K243" s="27" t="str">
        <f t="shared" si="7"/>
        <v>否</v>
      </c>
    </row>
    <row r="244" s="2" customFormat="1" ht="27" spans="1:11">
      <c r="A244" s="21">
        <v>241</v>
      </c>
      <c r="B244" s="22" t="s">
        <v>513</v>
      </c>
      <c r="C244" s="22" t="s">
        <v>503</v>
      </c>
      <c r="D244" s="22" t="s">
        <v>260</v>
      </c>
      <c r="E244" s="22" t="s">
        <v>504</v>
      </c>
      <c r="F244" s="23" t="s">
        <v>206</v>
      </c>
      <c r="G244" s="23">
        <v>1</v>
      </c>
      <c r="H244" s="24"/>
      <c r="I244" s="22">
        <f t="shared" si="8"/>
        <v>0</v>
      </c>
      <c r="J244" s="24">
        <v>360</v>
      </c>
      <c r="K244" s="28" t="str">
        <f t="shared" si="7"/>
        <v>否</v>
      </c>
    </row>
    <row r="245" s="2" customFormat="1" ht="27" spans="1:11">
      <c r="A245" s="17">
        <v>242</v>
      </c>
      <c r="B245" s="18" t="s">
        <v>514</v>
      </c>
      <c r="C245" s="18" t="s">
        <v>506</v>
      </c>
      <c r="D245" s="18" t="s">
        <v>260</v>
      </c>
      <c r="E245" s="18" t="s">
        <v>504</v>
      </c>
      <c r="F245" s="19" t="s">
        <v>206</v>
      </c>
      <c r="G245" s="19">
        <v>1</v>
      </c>
      <c r="H245" s="20"/>
      <c r="I245" s="18">
        <f t="shared" si="8"/>
        <v>0</v>
      </c>
      <c r="J245" s="20">
        <v>360</v>
      </c>
      <c r="K245" s="27" t="str">
        <f t="shared" si="7"/>
        <v>否</v>
      </c>
    </row>
    <row r="246" s="2" customFormat="1" ht="27" spans="1:11">
      <c r="A246" s="21">
        <v>243</v>
      </c>
      <c r="B246" s="22" t="s">
        <v>515</v>
      </c>
      <c r="C246" s="22" t="s">
        <v>503</v>
      </c>
      <c r="D246" s="22" t="s">
        <v>260</v>
      </c>
      <c r="E246" s="22" t="s">
        <v>504</v>
      </c>
      <c r="F246" s="23" t="s">
        <v>206</v>
      </c>
      <c r="G246" s="23">
        <v>1</v>
      </c>
      <c r="H246" s="24"/>
      <c r="I246" s="22">
        <f t="shared" si="8"/>
        <v>0</v>
      </c>
      <c r="J246" s="24">
        <v>360</v>
      </c>
      <c r="K246" s="28" t="str">
        <f t="shared" si="7"/>
        <v>否</v>
      </c>
    </row>
    <row r="247" s="2" customFormat="1" ht="27" spans="1:11">
      <c r="A247" s="17">
        <v>244</v>
      </c>
      <c r="B247" s="18" t="s">
        <v>516</v>
      </c>
      <c r="C247" s="18" t="s">
        <v>506</v>
      </c>
      <c r="D247" s="18" t="s">
        <v>260</v>
      </c>
      <c r="E247" s="18" t="s">
        <v>504</v>
      </c>
      <c r="F247" s="19" t="s">
        <v>206</v>
      </c>
      <c r="G247" s="19">
        <v>1</v>
      </c>
      <c r="H247" s="20"/>
      <c r="I247" s="18">
        <f t="shared" si="8"/>
        <v>0</v>
      </c>
      <c r="J247" s="20">
        <v>360</v>
      </c>
      <c r="K247" s="27" t="str">
        <f t="shared" si="7"/>
        <v>否</v>
      </c>
    </row>
    <row r="248" s="2" customFormat="1" ht="27" spans="1:11">
      <c r="A248" s="21">
        <v>245</v>
      </c>
      <c r="B248" s="22" t="s">
        <v>517</v>
      </c>
      <c r="C248" s="22" t="s">
        <v>518</v>
      </c>
      <c r="D248" s="22" t="s">
        <v>260</v>
      </c>
      <c r="E248" s="22" t="s">
        <v>504</v>
      </c>
      <c r="F248" s="23" t="s">
        <v>206</v>
      </c>
      <c r="G248" s="23">
        <v>1</v>
      </c>
      <c r="H248" s="24"/>
      <c r="I248" s="22">
        <f t="shared" si="8"/>
        <v>0</v>
      </c>
      <c r="J248" s="24">
        <v>147</v>
      </c>
      <c r="K248" s="28" t="str">
        <f t="shared" si="7"/>
        <v>否</v>
      </c>
    </row>
    <row r="249" s="2" customFormat="1" ht="27" spans="1:11">
      <c r="A249" s="17">
        <v>246</v>
      </c>
      <c r="B249" s="18" t="s">
        <v>519</v>
      </c>
      <c r="C249" s="18" t="s">
        <v>520</v>
      </c>
      <c r="D249" s="18" t="s">
        <v>260</v>
      </c>
      <c r="E249" s="18" t="s">
        <v>504</v>
      </c>
      <c r="F249" s="19" t="s">
        <v>206</v>
      </c>
      <c r="G249" s="19">
        <v>1</v>
      </c>
      <c r="H249" s="20"/>
      <c r="I249" s="18">
        <f t="shared" si="8"/>
        <v>0</v>
      </c>
      <c r="J249" s="20">
        <v>364</v>
      </c>
      <c r="K249" s="27" t="str">
        <f t="shared" si="7"/>
        <v>否</v>
      </c>
    </row>
    <row r="250" s="2" customFormat="1" ht="27" spans="1:11">
      <c r="A250" s="21">
        <v>247</v>
      </c>
      <c r="B250" s="22" t="s">
        <v>521</v>
      </c>
      <c r="C250" s="22" t="s">
        <v>522</v>
      </c>
      <c r="D250" s="22" t="s">
        <v>260</v>
      </c>
      <c r="E250" s="22" t="s">
        <v>504</v>
      </c>
      <c r="F250" s="23" t="s">
        <v>206</v>
      </c>
      <c r="G250" s="23">
        <v>1</v>
      </c>
      <c r="H250" s="24"/>
      <c r="I250" s="22">
        <f t="shared" si="8"/>
        <v>0</v>
      </c>
      <c r="J250" s="24">
        <v>364</v>
      </c>
      <c r="K250" s="28" t="str">
        <f t="shared" si="7"/>
        <v>否</v>
      </c>
    </row>
    <row r="251" s="2" customFormat="1" spans="1:11">
      <c r="A251" s="17">
        <v>248</v>
      </c>
      <c r="B251" s="18" t="s">
        <v>523</v>
      </c>
      <c r="C251" s="18" t="s">
        <v>524</v>
      </c>
      <c r="D251" s="18" t="s">
        <v>16</v>
      </c>
      <c r="E251" s="18" t="s">
        <v>525</v>
      </c>
      <c r="F251" s="19" t="s">
        <v>422</v>
      </c>
      <c r="G251" s="19">
        <v>2</v>
      </c>
      <c r="H251" s="20"/>
      <c r="I251" s="18">
        <f t="shared" si="8"/>
        <v>0</v>
      </c>
      <c r="J251" s="20">
        <v>24.3</v>
      </c>
      <c r="K251" s="27" t="str">
        <f t="shared" si="7"/>
        <v>否</v>
      </c>
    </row>
    <row r="252" s="2" customFormat="1" spans="1:11">
      <c r="A252" s="21">
        <v>249</v>
      </c>
      <c r="B252" s="22" t="s">
        <v>526</v>
      </c>
      <c r="C252" s="22" t="s">
        <v>164</v>
      </c>
      <c r="D252" s="22" t="s">
        <v>16</v>
      </c>
      <c r="E252" s="22" t="s">
        <v>525</v>
      </c>
      <c r="F252" s="23" t="s">
        <v>422</v>
      </c>
      <c r="G252" s="23">
        <v>3</v>
      </c>
      <c r="H252" s="24"/>
      <c r="I252" s="22">
        <f t="shared" si="8"/>
        <v>0</v>
      </c>
      <c r="J252" s="24">
        <v>38</v>
      </c>
      <c r="K252" s="28" t="str">
        <f t="shared" si="7"/>
        <v>否</v>
      </c>
    </row>
    <row r="253" s="2" customFormat="1" spans="1:11">
      <c r="A253" s="17">
        <v>250</v>
      </c>
      <c r="B253" s="18" t="s">
        <v>527</v>
      </c>
      <c r="C253" s="18" t="s">
        <v>528</v>
      </c>
      <c r="D253" s="18" t="s">
        <v>529</v>
      </c>
      <c r="E253" s="18" t="s">
        <v>525</v>
      </c>
      <c r="F253" s="19" t="s">
        <v>134</v>
      </c>
      <c r="G253" s="19">
        <v>6</v>
      </c>
      <c r="H253" s="20"/>
      <c r="I253" s="18">
        <f t="shared" si="8"/>
        <v>0</v>
      </c>
      <c r="J253" s="20">
        <v>4.1</v>
      </c>
      <c r="K253" s="27" t="str">
        <f t="shared" si="7"/>
        <v>否</v>
      </c>
    </row>
    <row r="254" s="2" customFormat="1" spans="1:11">
      <c r="A254" s="21">
        <v>251</v>
      </c>
      <c r="B254" s="22" t="s">
        <v>527</v>
      </c>
      <c r="C254" s="22" t="s">
        <v>530</v>
      </c>
      <c r="D254" s="22" t="s">
        <v>529</v>
      </c>
      <c r="E254" s="22" t="s">
        <v>525</v>
      </c>
      <c r="F254" s="23" t="s">
        <v>134</v>
      </c>
      <c r="G254" s="23">
        <v>6</v>
      </c>
      <c r="H254" s="24"/>
      <c r="I254" s="22">
        <f t="shared" si="8"/>
        <v>0</v>
      </c>
      <c r="J254" s="24">
        <v>2.7</v>
      </c>
      <c r="K254" s="28" t="str">
        <f t="shared" si="7"/>
        <v>否</v>
      </c>
    </row>
    <row r="255" s="2" customFormat="1" spans="1:11">
      <c r="A255" s="17">
        <v>252</v>
      </c>
      <c r="B255" s="18" t="s">
        <v>531</v>
      </c>
      <c r="C255" s="18" t="s">
        <v>532</v>
      </c>
      <c r="D255" s="18" t="s">
        <v>529</v>
      </c>
      <c r="E255" s="18" t="s">
        <v>525</v>
      </c>
      <c r="F255" s="19" t="s">
        <v>134</v>
      </c>
      <c r="G255" s="19">
        <v>15</v>
      </c>
      <c r="H255" s="20"/>
      <c r="I255" s="18">
        <f t="shared" si="8"/>
        <v>0</v>
      </c>
      <c r="J255" s="20">
        <v>3.1</v>
      </c>
      <c r="K255" s="27" t="str">
        <f t="shared" si="7"/>
        <v>否</v>
      </c>
    </row>
    <row r="256" s="2" customFormat="1" spans="1:11">
      <c r="A256" s="21">
        <v>253</v>
      </c>
      <c r="B256" s="22" t="s">
        <v>531</v>
      </c>
      <c r="C256" s="22" t="s">
        <v>533</v>
      </c>
      <c r="D256" s="22" t="s">
        <v>529</v>
      </c>
      <c r="E256" s="22" t="s">
        <v>525</v>
      </c>
      <c r="F256" s="23" t="s">
        <v>134</v>
      </c>
      <c r="G256" s="23">
        <v>15</v>
      </c>
      <c r="H256" s="24"/>
      <c r="I256" s="22">
        <f t="shared" si="8"/>
        <v>0</v>
      </c>
      <c r="J256" s="24">
        <v>2.3</v>
      </c>
      <c r="K256" s="28" t="str">
        <f t="shared" si="7"/>
        <v>否</v>
      </c>
    </row>
    <row r="257" s="2" customFormat="1" spans="1:11">
      <c r="A257" s="17">
        <v>254</v>
      </c>
      <c r="B257" s="18" t="s">
        <v>534</v>
      </c>
      <c r="C257" s="18" t="s">
        <v>535</v>
      </c>
      <c r="D257" s="18" t="s">
        <v>209</v>
      </c>
      <c r="E257" s="18" t="s">
        <v>525</v>
      </c>
      <c r="F257" s="19" t="s">
        <v>134</v>
      </c>
      <c r="G257" s="19">
        <v>5</v>
      </c>
      <c r="H257" s="20"/>
      <c r="I257" s="18">
        <f t="shared" si="8"/>
        <v>0</v>
      </c>
      <c r="J257" s="20">
        <v>34.8</v>
      </c>
      <c r="K257" s="27" t="str">
        <f t="shared" si="7"/>
        <v>否</v>
      </c>
    </row>
    <row r="258" s="2" customFormat="1" ht="27" spans="1:11">
      <c r="A258" s="21">
        <v>255</v>
      </c>
      <c r="B258" s="22" t="s">
        <v>536</v>
      </c>
      <c r="C258" s="22" t="s">
        <v>537</v>
      </c>
      <c r="D258" s="22" t="s">
        <v>538</v>
      </c>
      <c r="E258" s="22" t="s">
        <v>525</v>
      </c>
      <c r="F258" s="23" t="s">
        <v>134</v>
      </c>
      <c r="G258" s="23">
        <v>5</v>
      </c>
      <c r="H258" s="24"/>
      <c r="I258" s="22">
        <f t="shared" si="8"/>
        <v>0</v>
      </c>
      <c r="J258" s="24">
        <v>16</v>
      </c>
      <c r="K258" s="28" t="str">
        <f t="shared" si="7"/>
        <v>否</v>
      </c>
    </row>
    <row r="259" s="2" customFormat="1" spans="1:11">
      <c r="A259" s="17">
        <v>256</v>
      </c>
      <c r="B259" s="18" t="s">
        <v>539</v>
      </c>
      <c r="C259" s="18" t="s">
        <v>540</v>
      </c>
      <c r="D259" s="18" t="s">
        <v>209</v>
      </c>
      <c r="E259" s="18" t="s">
        <v>525</v>
      </c>
      <c r="F259" s="19" t="s">
        <v>134</v>
      </c>
      <c r="G259" s="19">
        <v>1</v>
      </c>
      <c r="H259" s="20"/>
      <c r="I259" s="18">
        <f t="shared" si="8"/>
        <v>0</v>
      </c>
      <c r="J259" s="20">
        <v>210</v>
      </c>
      <c r="K259" s="27" t="str">
        <f t="shared" si="7"/>
        <v>否</v>
      </c>
    </row>
    <row r="260" s="2" customFormat="1" ht="27" spans="1:11">
      <c r="A260" s="21">
        <v>257</v>
      </c>
      <c r="B260" s="22" t="s">
        <v>541</v>
      </c>
      <c r="C260" s="22" t="s">
        <v>542</v>
      </c>
      <c r="D260" s="22" t="s">
        <v>529</v>
      </c>
      <c r="E260" s="22" t="s">
        <v>525</v>
      </c>
      <c r="F260" s="23" t="s">
        <v>134</v>
      </c>
      <c r="G260" s="23">
        <v>20</v>
      </c>
      <c r="H260" s="24"/>
      <c r="I260" s="22">
        <f t="shared" si="8"/>
        <v>0</v>
      </c>
      <c r="J260" s="24">
        <v>1</v>
      </c>
      <c r="K260" s="28" t="str">
        <f t="shared" si="7"/>
        <v>否</v>
      </c>
    </row>
    <row r="261" s="2" customFormat="1" spans="1:11">
      <c r="A261" s="17">
        <v>258</v>
      </c>
      <c r="B261" s="18" t="s">
        <v>543</v>
      </c>
      <c r="C261" s="18" t="s">
        <v>544</v>
      </c>
      <c r="D261" s="18" t="s">
        <v>529</v>
      </c>
      <c r="E261" s="18" t="s">
        <v>525</v>
      </c>
      <c r="F261" s="19" t="s">
        <v>545</v>
      </c>
      <c r="G261" s="19">
        <v>10</v>
      </c>
      <c r="H261" s="20"/>
      <c r="I261" s="18">
        <f t="shared" si="8"/>
        <v>0</v>
      </c>
      <c r="J261" s="20">
        <v>6.6</v>
      </c>
      <c r="K261" s="27" t="str">
        <f t="shared" si="7"/>
        <v>否</v>
      </c>
    </row>
    <row r="262" s="2" customFormat="1" spans="1:11">
      <c r="A262" s="21">
        <v>259</v>
      </c>
      <c r="B262" s="22" t="s">
        <v>543</v>
      </c>
      <c r="C262" s="22" t="s">
        <v>546</v>
      </c>
      <c r="D262" s="22" t="s">
        <v>529</v>
      </c>
      <c r="E262" s="22" t="s">
        <v>525</v>
      </c>
      <c r="F262" s="23" t="s">
        <v>545</v>
      </c>
      <c r="G262" s="23">
        <v>10</v>
      </c>
      <c r="H262" s="24"/>
      <c r="I262" s="22">
        <f t="shared" si="8"/>
        <v>0</v>
      </c>
      <c r="J262" s="24">
        <v>5.5</v>
      </c>
      <c r="K262" s="28" t="str">
        <f t="shared" si="7"/>
        <v>否</v>
      </c>
    </row>
    <row r="263" s="2" customFormat="1" spans="1:11">
      <c r="A263" s="17">
        <v>260</v>
      </c>
      <c r="B263" s="18" t="s">
        <v>543</v>
      </c>
      <c r="C263" s="18" t="s">
        <v>547</v>
      </c>
      <c r="D263" s="18" t="s">
        <v>529</v>
      </c>
      <c r="E263" s="18" t="s">
        <v>525</v>
      </c>
      <c r="F263" s="19" t="s">
        <v>545</v>
      </c>
      <c r="G263" s="19">
        <v>10</v>
      </c>
      <c r="H263" s="20"/>
      <c r="I263" s="18">
        <f t="shared" si="8"/>
        <v>0</v>
      </c>
      <c r="J263" s="20">
        <v>15.3</v>
      </c>
      <c r="K263" s="27" t="str">
        <f t="shared" si="7"/>
        <v>否</v>
      </c>
    </row>
    <row r="264" s="2" customFormat="1" spans="1:11">
      <c r="A264" s="21">
        <v>261</v>
      </c>
      <c r="B264" s="22" t="s">
        <v>548</v>
      </c>
      <c r="C264" s="22" t="s">
        <v>549</v>
      </c>
      <c r="D264" s="22" t="s">
        <v>529</v>
      </c>
      <c r="E264" s="22" t="s">
        <v>525</v>
      </c>
      <c r="F264" s="23" t="s">
        <v>545</v>
      </c>
      <c r="G264" s="23">
        <v>10</v>
      </c>
      <c r="H264" s="24"/>
      <c r="I264" s="22">
        <f t="shared" si="8"/>
        <v>0</v>
      </c>
      <c r="J264" s="24">
        <v>5</v>
      </c>
      <c r="K264" s="28" t="str">
        <f t="shared" ref="K264:K327" si="9">IF((H264/J264)&gt;1.2,"是","否")</f>
        <v>否</v>
      </c>
    </row>
    <row r="265" s="2" customFormat="1" spans="1:11">
      <c r="A265" s="17">
        <v>262</v>
      </c>
      <c r="B265" s="18" t="s">
        <v>550</v>
      </c>
      <c r="C265" s="18" t="s">
        <v>551</v>
      </c>
      <c r="D265" s="18" t="s">
        <v>209</v>
      </c>
      <c r="E265" s="18" t="s">
        <v>525</v>
      </c>
      <c r="F265" s="19" t="s">
        <v>134</v>
      </c>
      <c r="G265" s="19">
        <v>30</v>
      </c>
      <c r="H265" s="20"/>
      <c r="I265" s="18">
        <f t="shared" si="8"/>
        <v>0</v>
      </c>
      <c r="J265" s="20">
        <v>4.5</v>
      </c>
      <c r="K265" s="27" t="str">
        <f t="shared" si="9"/>
        <v>否</v>
      </c>
    </row>
    <row r="266" s="2" customFormat="1" ht="40.5" spans="1:11">
      <c r="A266" s="21">
        <v>263</v>
      </c>
      <c r="B266" s="22" t="s">
        <v>411</v>
      </c>
      <c r="C266" s="22" t="s">
        <v>552</v>
      </c>
      <c r="D266" s="22" t="s">
        <v>553</v>
      </c>
      <c r="E266" s="22" t="s">
        <v>525</v>
      </c>
      <c r="F266" s="23" t="s">
        <v>422</v>
      </c>
      <c r="G266" s="23">
        <v>1</v>
      </c>
      <c r="H266" s="24"/>
      <c r="I266" s="22">
        <f t="shared" si="8"/>
        <v>0</v>
      </c>
      <c r="J266" s="24">
        <v>36</v>
      </c>
      <c r="K266" s="28" t="str">
        <f t="shared" si="9"/>
        <v>否</v>
      </c>
    </row>
    <row r="267" s="2" customFormat="1" ht="40.5" spans="1:11">
      <c r="A267" s="17">
        <v>264</v>
      </c>
      <c r="B267" s="18" t="s">
        <v>411</v>
      </c>
      <c r="C267" s="18" t="s">
        <v>554</v>
      </c>
      <c r="D267" s="18" t="s">
        <v>553</v>
      </c>
      <c r="E267" s="18" t="s">
        <v>525</v>
      </c>
      <c r="F267" s="19" t="s">
        <v>422</v>
      </c>
      <c r="G267" s="19">
        <v>1</v>
      </c>
      <c r="H267" s="20"/>
      <c r="I267" s="18">
        <f t="shared" si="8"/>
        <v>0</v>
      </c>
      <c r="J267" s="20">
        <v>20</v>
      </c>
      <c r="K267" s="27" t="str">
        <f t="shared" si="9"/>
        <v>否</v>
      </c>
    </row>
    <row r="268" s="2" customFormat="1" spans="1:11">
      <c r="A268" s="21">
        <v>265</v>
      </c>
      <c r="B268" s="22" t="s">
        <v>555</v>
      </c>
      <c r="C268" s="22" t="s">
        <v>166</v>
      </c>
      <c r="D268" s="22" t="s">
        <v>556</v>
      </c>
      <c r="E268" s="22" t="s">
        <v>525</v>
      </c>
      <c r="F268" s="23" t="s">
        <v>134</v>
      </c>
      <c r="G268" s="23">
        <v>100</v>
      </c>
      <c r="H268" s="24"/>
      <c r="I268" s="22">
        <f t="shared" ref="I268:I331" si="10">G268*H268</f>
        <v>0</v>
      </c>
      <c r="J268" s="24">
        <v>2.5</v>
      </c>
      <c r="K268" s="28" t="str">
        <f t="shared" si="9"/>
        <v>否</v>
      </c>
    </row>
    <row r="269" s="2" customFormat="1" spans="1:11">
      <c r="A269" s="17">
        <v>266</v>
      </c>
      <c r="B269" s="18" t="s">
        <v>243</v>
      </c>
      <c r="C269" s="18" t="s">
        <v>557</v>
      </c>
      <c r="D269" s="18" t="s">
        <v>16</v>
      </c>
      <c r="E269" s="18" t="s">
        <v>525</v>
      </c>
      <c r="F269" s="19" t="s">
        <v>245</v>
      </c>
      <c r="G269" s="19">
        <v>10</v>
      </c>
      <c r="H269" s="20"/>
      <c r="I269" s="18">
        <f t="shared" si="10"/>
        <v>0</v>
      </c>
      <c r="J269" s="20">
        <v>2</v>
      </c>
      <c r="K269" s="27" t="str">
        <f t="shared" si="9"/>
        <v>否</v>
      </c>
    </row>
    <row r="270" s="2" customFormat="1" spans="1:11">
      <c r="A270" s="21">
        <v>267</v>
      </c>
      <c r="B270" s="22" t="s">
        <v>558</v>
      </c>
      <c r="C270" s="22" t="s">
        <v>559</v>
      </c>
      <c r="D270" s="22" t="s">
        <v>560</v>
      </c>
      <c r="E270" s="22" t="s">
        <v>525</v>
      </c>
      <c r="F270" s="23" t="s">
        <v>134</v>
      </c>
      <c r="G270" s="23">
        <v>10</v>
      </c>
      <c r="H270" s="24"/>
      <c r="I270" s="22">
        <f t="shared" si="10"/>
        <v>0</v>
      </c>
      <c r="J270" s="24">
        <v>33</v>
      </c>
      <c r="K270" s="28" t="str">
        <f t="shared" si="9"/>
        <v>否</v>
      </c>
    </row>
    <row r="271" s="2" customFormat="1" spans="1:11">
      <c r="A271" s="17">
        <v>268</v>
      </c>
      <c r="B271" s="18" t="s">
        <v>561</v>
      </c>
      <c r="C271" s="18" t="s">
        <v>562</v>
      </c>
      <c r="D271" s="18" t="s">
        <v>529</v>
      </c>
      <c r="E271" s="18" t="s">
        <v>525</v>
      </c>
      <c r="F271" s="19" t="s">
        <v>134</v>
      </c>
      <c r="G271" s="19">
        <v>20</v>
      </c>
      <c r="H271" s="20"/>
      <c r="I271" s="18">
        <f t="shared" si="10"/>
        <v>0</v>
      </c>
      <c r="J271" s="20">
        <v>5.5</v>
      </c>
      <c r="K271" s="27" t="str">
        <f t="shared" si="9"/>
        <v>否</v>
      </c>
    </row>
    <row r="272" s="2" customFormat="1" ht="27" spans="1:11">
      <c r="A272" s="21">
        <v>269</v>
      </c>
      <c r="B272" s="22" t="s">
        <v>563</v>
      </c>
      <c r="C272" s="22" t="s">
        <v>564</v>
      </c>
      <c r="D272" s="22" t="s">
        <v>560</v>
      </c>
      <c r="E272" s="22" t="s">
        <v>525</v>
      </c>
      <c r="F272" s="23" t="s">
        <v>413</v>
      </c>
      <c r="G272" s="23">
        <v>1</v>
      </c>
      <c r="H272" s="24"/>
      <c r="I272" s="22">
        <f t="shared" si="10"/>
        <v>0</v>
      </c>
      <c r="J272" s="24">
        <v>65</v>
      </c>
      <c r="K272" s="28" t="str">
        <f t="shared" si="9"/>
        <v>否</v>
      </c>
    </row>
    <row r="273" s="2" customFormat="1" spans="1:11">
      <c r="A273" s="17">
        <v>270</v>
      </c>
      <c r="B273" s="18" t="s">
        <v>565</v>
      </c>
      <c r="C273" s="18" t="s">
        <v>566</v>
      </c>
      <c r="D273" s="18" t="s">
        <v>209</v>
      </c>
      <c r="E273" s="18" t="s">
        <v>525</v>
      </c>
      <c r="F273" s="19" t="s">
        <v>134</v>
      </c>
      <c r="G273" s="19">
        <v>5</v>
      </c>
      <c r="H273" s="20"/>
      <c r="I273" s="18">
        <f t="shared" si="10"/>
        <v>0</v>
      </c>
      <c r="J273" s="20">
        <v>49.5</v>
      </c>
      <c r="K273" s="27" t="str">
        <f t="shared" si="9"/>
        <v>否</v>
      </c>
    </row>
    <row r="274" s="2" customFormat="1" spans="1:11">
      <c r="A274" s="21">
        <v>271</v>
      </c>
      <c r="B274" s="22" t="s">
        <v>567</v>
      </c>
      <c r="C274" s="22" t="s">
        <v>568</v>
      </c>
      <c r="D274" s="22" t="s">
        <v>569</v>
      </c>
      <c r="E274" s="22" t="s">
        <v>525</v>
      </c>
      <c r="F274" s="23" t="s">
        <v>422</v>
      </c>
      <c r="G274" s="23">
        <v>1</v>
      </c>
      <c r="H274" s="24"/>
      <c r="I274" s="22">
        <f t="shared" si="10"/>
        <v>0</v>
      </c>
      <c r="J274" s="24">
        <v>30</v>
      </c>
      <c r="K274" s="28" t="str">
        <f t="shared" si="9"/>
        <v>否</v>
      </c>
    </row>
    <row r="275" s="2" customFormat="1" spans="1:11">
      <c r="A275" s="17">
        <v>272</v>
      </c>
      <c r="B275" s="18" t="s">
        <v>570</v>
      </c>
      <c r="C275" s="18" t="s">
        <v>571</v>
      </c>
      <c r="D275" s="18" t="s">
        <v>572</v>
      </c>
      <c r="E275" s="18" t="s">
        <v>525</v>
      </c>
      <c r="F275" s="19" t="s">
        <v>134</v>
      </c>
      <c r="G275" s="19">
        <v>2</v>
      </c>
      <c r="H275" s="20"/>
      <c r="I275" s="18">
        <f t="shared" si="10"/>
        <v>0</v>
      </c>
      <c r="J275" s="20">
        <v>54</v>
      </c>
      <c r="K275" s="27" t="str">
        <f t="shared" si="9"/>
        <v>否</v>
      </c>
    </row>
    <row r="276" s="2" customFormat="1" spans="1:11">
      <c r="A276" s="21">
        <v>273</v>
      </c>
      <c r="B276" s="22" t="s">
        <v>573</v>
      </c>
      <c r="C276" s="22" t="s">
        <v>574</v>
      </c>
      <c r="D276" s="22" t="s">
        <v>16</v>
      </c>
      <c r="E276" s="22" t="s">
        <v>525</v>
      </c>
      <c r="F276" s="23" t="s">
        <v>138</v>
      </c>
      <c r="G276" s="23">
        <v>4</v>
      </c>
      <c r="H276" s="24"/>
      <c r="I276" s="22">
        <f t="shared" si="10"/>
        <v>0</v>
      </c>
      <c r="J276" s="24">
        <v>7</v>
      </c>
      <c r="K276" s="28" t="str">
        <f t="shared" si="9"/>
        <v>否</v>
      </c>
    </row>
    <row r="277" s="2" customFormat="1" spans="1:11">
      <c r="A277" s="17">
        <v>274</v>
      </c>
      <c r="B277" s="18" t="s">
        <v>573</v>
      </c>
      <c r="C277" s="18" t="s">
        <v>575</v>
      </c>
      <c r="D277" s="18" t="s">
        <v>16</v>
      </c>
      <c r="E277" s="18" t="s">
        <v>525</v>
      </c>
      <c r="F277" s="19" t="s">
        <v>138</v>
      </c>
      <c r="G277" s="19">
        <v>2</v>
      </c>
      <c r="H277" s="20"/>
      <c r="I277" s="18">
        <f t="shared" si="10"/>
        <v>0</v>
      </c>
      <c r="J277" s="20">
        <v>12</v>
      </c>
      <c r="K277" s="27" t="str">
        <f t="shared" si="9"/>
        <v>否</v>
      </c>
    </row>
    <row r="278" s="2" customFormat="1" spans="1:11">
      <c r="A278" s="21">
        <v>275</v>
      </c>
      <c r="B278" s="22" t="s">
        <v>576</v>
      </c>
      <c r="C278" s="22" t="s">
        <v>577</v>
      </c>
      <c r="D278" s="22" t="s">
        <v>578</v>
      </c>
      <c r="E278" s="22" t="s">
        <v>525</v>
      </c>
      <c r="F278" s="23" t="s">
        <v>134</v>
      </c>
      <c r="G278" s="23">
        <v>7</v>
      </c>
      <c r="H278" s="24"/>
      <c r="I278" s="22">
        <f t="shared" si="10"/>
        <v>0</v>
      </c>
      <c r="J278" s="24">
        <v>20</v>
      </c>
      <c r="K278" s="28" t="str">
        <f t="shared" si="9"/>
        <v>否</v>
      </c>
    </row>
    <row r="279" s="2" customFormat="1" spans="1:11">
      <c r="A279" s="17">
        <v>276</v>
      </c>
      <c r="B279" s="18" t="s">
        <v>579</v>
      </c>
      <c r="C279" s="18" t="s">
        <v>580</v>
      </c>
      <c r="D279" s="18" t="s">
        <v>16</v>
      </c>
      <c r="E279" s="18" t="s">
        <v>525</v>
      </c>
      <c r="F279" s="19" t="s">
        <v>134</v>
      </c>
      <c r="G279" s="19">
        <v>14</v>
      </c>
      <c r="H279" s="20"/>
      <c r="I279" s="18">
        <f t="shared" si="10"/>
        <v>0</v>
      </c>
      <c r="J279" s="20">
        <v>11.8</v>
      </c>
      <c r="K279" s="27" t="str">
        <f t="shared" si="9"/>
        <v>否</v>
      </c>
    </row>
    <row r="280" s="2" customFormat="1" spans="1:11">
      <c r="A280" s="21">
        <v>277</v>
      </c>
      <c r="B280" s="22" t="s">
        <v>581</v>
      </c>
      <c r="C280" s="22" t="s">
        <v>582</v>
      </c>
      <c r="D280" s="22" t="s">
        <v>209</v>
      </c>
      <c r="E280" s="22" t="s">
        <v>525</v>
      </c>
      <c r="F280" s="23" t="s">
        <v>134</v>
      </c>
      <c r="G280" s="23">
        <v>5</v>
      </c>
      <c r="H280" s="24"/>
      <c r="I280" s="22">
        <f t="shared" si="10"/>
        <v>0</v>
      </c>
      <c r="J280" s="24">
        <v>15</v>
      </c>
      <c r="K280" s="28" t="str">
        <f t="shared" si="9"/>
        <v>否</v>
      </c>
    </row>
    <row r="281" s="2" customFormat="1" spans="1:11">
      <c r="A281" s="17">
        <v>278</v>
      </c>
      <c r="B281" s="18" t="s">
        <v>583</v>
      </c>
      <c r="C281" s="18" t="s">
        <v>584</v>
      </c>
      <c r="D281" s="18"/>
      <c r="E281" s="18" t="s">
        <v>525</v>
      </c>
      <c r="F281" s="19" t="s">
        <v>30</v>
      </c>
      <c r="G281" s="19">
        <v>30</v>
      </c>
      <c r="H281" s="20"/>
      <c r="I281" s="18">
        <f t="shared" si="10"/>
        <v>0</v>
      </c>
      <c r="J281" s="20">
        <v>1</v>
      </c>
      <c r="K281" s="27" t="str">
        <f t="shared" si="9"/>
        <v>否</v>
      </c>
    </row>
    <row r="282" s="2" customFormat="1" spans="1:11">
      <c r="A282" s="21">
        <v>279</v>
      </c>
      <c r="B282" s="22" t="s">
        <v>585</v>
      </c>
      <c r="C282" s="22" t="s">
        <v>586</v>
      </c>
      <c r="D282" s="22" t="s">
        <v>587</v>
      </c>
      <c r="E282" s="22" t="s">
        <v>525</v>
      </c>
      <c r="F282" s="23" t="s">
        <v>134</v>
      </c>
      <c r="G282" s="23">
        <v>1</v>
      </c>
      <c r="H282" s="24"/>
      <c r="I282" s="22">
        <f t="shared" si="10"/>
        <v>0</v>
      </c>
      <c r="J282" s="24">
        <v>137</v>
      </c>
      <c r="K282" s="28" t="str">
        <f t="shared" si="9"/>
        <v>否</v>
      </c>
    </row>
    <row r="283" s="2" customFormat="1" spans="1:11">
      <c r="A283" s="17">
        <v>280</v>
      </c>
      <c r="B283" s="18" t="s">
        <v>588</v>
      </c>
      <c r="C283" s="18" t="s">
        <v>589</v>
      </c>
      <c r="D283" s="18" t="s">
        <v>590</v>
      </c>
      <c r="E283" s="18" t="s">
        <v>525</v>
      </c>
      <c r="F283" s="19" t="s">
        <v>134</v>
      </c>
      <c r="G283" s="19">
        <v>1</v>
      </c>
      <c r="H283" s="20"/>
      <c r="I283" s="18">
        <f t="shared" si="10"/>
        <v>0</v>
      </c>
      <c r="J283" s="20">
        <v>340</v>
      </c>
      <c r="K283" s="27" t="str">
        <f t="shared" si="9"/>
        <v>否</v>
      </c>
    </row>
    <row r="284" s="2" customFormat="1" ht="27" spans="1:11">
      <c r="A284" s="21">
        <v>281</v>
      </c>
      <c r="B284" s="22" t="s">
        <v>591</v>
      </c>
      <c r="C284" s="22" t="s">
        <v>592</v>
      </c>
      <c r="D284" s="22" t="s">
        <v>16</v>
      </c>
      <c r="E284" s="22" t="s">
        <v>525</v>
      </c>
      <c r="F284" s="23" t="s">
        <v>422</v>
      </c>
      <c r="G284" s="23">
        <v>1</v>
      </c>
      <c r="H284" s="24"/>
      <c r="I284" s="22">
        <f t="shared" si="10"/>
        <v>0</v>
      </c>
      <c r="J284" s="24">
        <v>75</v>
      </c>
      <c r="K284" s="28" t="str">
        <f t="shared" si="9"/>
        <v>否</v>
      </c>
    </row>
    <row r="285" s="2" customFormat="1" spans="1:11">
      <c r="A285" s="17">
        <v>282</v>
      </c>
      <c r="B285" s="18" t="s">
        <v>593</v>
      </c>
      <c r="C285" s="18" t="s">
        <v>594</v>
      </c>
      <c r="D285" s="18" t="s">
        <v>156</v>
      </c>
      <c r="E285" s="18" t="s">
        <v>525</v>
      </c>
      <c r="F285" s="19" t="s">
        <v>134</v>
      </c>
      <c r="G285" s="19">
        <v>8</v>
      </c>
      <c r="H285" s="20"/>
      <c r="I285" s="18">
        <f t="shared" si="10"/>
        <v>0</v>
      </c>
      <c r="J285" s="20">
        <v>4.5</v>
      </c>
      <c r="K285" s="27" t="str">
        <f t="shared" si="9"/>
        <v>否</v>
      </c>
    </row>
    <row r="286" s="2" customFormat="1" spans="1:11">
      <c r="A286" s="21">
        <v>283</v>
      </c>
      <c r="B286" s="22" t="s">
        <v>595</v>
      </c>
      <c r="C286" s="22" t="s">
        <v>596</v>
      </c>
      <c r="D286" s="22" t="s">
        <v>16</v>
      </c>
      <c r="E286" s="22" t="s">
        <v>525</v>
      </c>
      <c r="F286" s="23" t="s">
        <v>134</v>
      </c>
      <c r="G286" s="23">
        <v>100</v>
      </c>
      <c r="H286" s="24"/>
      <c r="I286" s="22">
        <f t="shared" si="10"/>
        <v>0</v>
      </c>
      <c r="J286" s="24">
        <v>1.8</v>
      </c>
      <c r="K286" s="28" t="str">
        <f t="shared" si="9"/>
        <v>否</v>
      </c>
    </row>
    <row r="287" s="2" customFormat="1" spans="1:11">
      <c r="A287" s="17">
        <v>284</v>
      </c>
      <c r="B287" s="18" t="s">
        <v>595</v>
      </c>
      <c r="C287" s="18" t="s">
        <v>597</v>
      </c>
      <c r="D287" s="18" t="s">
        <v>16</v>
      </c>
      <c r="E287" s="18" t="s">
        <v>525</v>
      </c>
      <c r="F287" s="19" t="s">
        <v>134</v>
      </c>
      <c r="G287" s="19">
        <v>100</v>
      </c>
      <c r="H287" s="20"/>
      <c r="I287" s="18">
        <f t="shared" si="10"/>
        <v>0</v>
      </c>
      <c r="J287" s="20">
        <v>2.9</v>
      </c>
      <c r="K287" s="27" t="str">
        <f t="shared" si="9"/>
        <v>否</v>
      </c>
    </row>
    <row r="288" s="2" customFormat="1" spans="1:11">
      <c r="A288" s="21">
        <v>285</v>
      </c>
      <c r="B288" s="22" t="s">
        <v>598</v>
      </c>
      <c r="C288" s="22" t="s">
        <v>599</v>
      </c>
      <c r="D288" s="22" t="s">
        <v>600</v>
      </c>
      <c r="E288" s="22" t="s">
        <v>525</v>
      </c>
      <c r="F288" s="23" t="s">
        <v>256</v>
      </c>
      <c r="G288" s="23">
        <v>3</v>
      </c>
      <c r="H288" s="24"/>
      <c r="I288" s="22">
        <f t="shared" si="10"/>
        <v>0</v>
      </c>
      <c r="J288" s="24">
        <v>90</v>
      </c>
      <c r="K288" s="28" t="str">
        <f t="shared" si="9"/>
        <v>否</v>
      </c>
    </row>
    <row r="289" s="2" customFormat="1" spans="1:11">
      <c r="A289" s="17">
        <v>286</v>
      </c>
      <c r="B289" s="18" t="s">
        <v>601</v>
      </c>
      <c r="C289" s="18" t="s">
        <v>155</v>
      </c>
      <c r="D289" s="18" t="s">
        <v>209</v>
      </c>
      <c r="E289" s="18" t="s">
        <v>525</v>
      </c>
      <c r="F289" s="19" t="s">
        <v>134</v>
      </c>
      <c r="G289" s="19">
        <v>1170</v>
      </c>
      <c r="H289" s="20"/>
      <c r="I289" s="18">
        <f t="shared" si="10"/>
        <v>0</v>
      </c>
      <c r="J289" s="20">
        <v>0.7</v>
      </c>
      <c r="K289" s="27" t="str">
        <f t="shared" si="9"/>
        <v>否</v>
      </c>
    </row>
    <row r="290" s="2" customFormat="1" spans="1:11">
      <c r="A290" s="21">
        <v>287</v>
      </c>
      <c r="B290" s="22" t="s">
        <v>602</v>
      </c>
      <c r="C290" s="22" t="s">
        <v>603</v>
      </c>
      <c r="D290" s="22" t="s">
        <v>604</v>
      </c>
      <c r="E290" s="22" t="s">
        <v>525</v>
      </c>
      <c r="F290" s="23" t="s">
        <v>206</v>
      </c>
      <c r="G290" s="23">
        <v>15</v>
      </c>
      <c r="H290" s="24"/>
      <c r="I290" s="22">
        <f t="shared" si="10"/>
        <v>0</v>
      </c>
      <c r="J290" s="24">
        <v>102</v>
      </c>
      <c r="K290" s="28" t="str">
        <f t="shared" si="9"/>
        <v>否</v>
      </c>
    </row>
    <row r="291" s="2" customFormat="1" spans="1:11">
      <c r="A291" s="17">
        <v>288</v>
      </c>
      <c r="B291" s="18" t="s">
        <v>605</v>
      </c>
      <c r="C291" s="18" t="s">
        <v>164</v>
      </c>
      <c r="D291" s="18" t="s">
        <v>209</v>
      </c>
      <c r="E291" s="18" t="s">
        <v>525</v>
      </c>
      <c r="F291" s="19" t="s">
        <v>30</v>
      </c>
      <c r="G291" s="19">
        <v>100</v>
      </c>
      <c r="H291" s="20"/>
      <c r="I291" s="18">
        <f t="shared" si="10"/>
        <v>0</v>
      </c>
      <c r="J291" s="20">
        <v>2</v>
      </c>
      <c r="K291" s="27" t="str">
        <f t="shared" si="9"/>
        <v>否</v>
      </c>
    </row>
    <row r="292" s="2" customFormat="1" spans="1:11">
      <c r="A292" s="21">
        <v>289</v>
      </c>
      <c r="B292" s="22" t="s">
        <v>606</v>
      </c>
      <c r="C292" s="22" t="s">
        <v>607</v>
      </c>
      <c r="D292" s="22" t="s">
        <v>71</v>
      </c>
      <c r="E292" s="22" t="s">
        <v>525</v>
      </c>
      <c r="F292" s="23" t="s">
        <v>134</v>
      </c>
      <c r="G292" s="23">
        <v>6</v>
      </c>
      <c r="H292" s="24"/>
      <c r="I292" s="22">
        <f t="shared" si="10"/>
        <v>0</v>
      </c>
      <c r="J292" s="24">
        <v>19.1</v>
      </c>
      <c r="K292" s="28" t="str">
        <f t="shared" si="9"/>
        <v>否</v>
      </c>
    </row>
    <row r="293" s="2" customFormat="1" spans="1:11">
      <c r="A293" s="17">
        <v>290</v>
      </c>
      <c r="B293" s="18" t="s">
        <v>608</v>
      </c>
      <c r="C293" s="18" t="s">
        <v>609</v>
      </c>
      <c r="D293" s="18" t="s">
        <v>209</v>
      </c>
      <c r="E293" s="18" t="s">
        <v>525</v>
      </c>
      <c r="F293" s="19" t="s">
        <v>134</v>
      </c>
      <c r="G293" s="19">
        <v>6</v>
      </c>
      <c r="H293" s="20"/>
      <c r="I293" s="18">
        <f t="shared" si="10"/>
        <v>0</v>
      </c>
      <c r="J293" s="20">
        <v>3.5</v>
      </c>
      <c r="K293" s="27" t="str">
        <f t="shared" si="9"/>
        <v>否</v>
      </c>
    </row>
    <row r="294" s="2" customFormat="1" spans="1:11">
      <c r="A294" s="21">
        <v>291</v>
      </c>
      <c r="B294" s="22" t="s">
        <v>610</v>
      </c>
      <c r="C294" s="22" t="s">
        <v>611</v>
      </c>
      <c r="D294" s="22" t="s">
        <v>209</v>
      </c>
      <c r="E294" s="22" t="s">
        <v>525</v>
      </c>
      <c r="F294" s="23" t="s">
        <v>134</v>
      </c>
      <c r="G294" s="23">
        <v>2</v>
      </c>
      <c r="H294" s="24"/>
      <c r="I294" s="22">
        <f t="shared" si="10"/>
        <v>0</v>
      </c>
      <c r="J294" s="24">
        <v>24</v>
      </c>
      <c r="K294" s="28" t="str">
        <f t="shared" si="9"/>
        <v>否</v>
      </c>
    </row>
    <row r="295" s="2" customFormat="1" ht="27" spans="1:11">
      <c r="A295" s="17">
        <v>292</v>
      </c>
      <c r="B295" s="18" t="s">
        <v>612</v>
      </c>
      <c r="C295" s="18" t="s">
        <v>613</v>
      </c>
      <c r="D295" s="18" t="s">
        <v>614</v>
      </c>
      <c r="E295" s="18" t="s">
        <v>615</v>
      </c>
      <c r="F295" s="19" t="s">
        <v>616</v>
      </c>
      <c r="G295" s="19">
        <v>20</v>
      </c>
      <c r="H295" s="20"/>
      <c r="I295" s="18">
        <f t="shared" si="10"/>
        <v>0</v>
      </c>
      <c r="J295" s="20">
        <v>2.5</v>
      </c>
      <c r="K295" s="27" t="str">
        <f t="shared" si="9"/>
        <v>否</v>
      </c>
    </row>
    <row r="296" s="2" customFormat="1" ht="27" spans="1:11">
      <c r="A296" s="21">
        <v>293</v>
      </c>
      <c r="B296" s="22" t="s">
        <v>612</v>
      </c>
      <c r="C296" s="22" t="s">
        <v>617</v>
      </c>
      <c r="D296" s="22" t="s">
        <v>614</v>
      </c>
      <c r="E296" s="22" t="s">
        <v>615</v>
      </c>
      <c r="F296" s="23" t="s">
        <v>616</v>
      </c>
      <c r="G296" s="23">
        <v>20</v>
      </c>
      <c r="H296" s="24"/>
      <c r="I296" s="22">
        <f t="shared" si="10"/>
        <v>0</v>
      </c>
      <c r="J296" s="24">
        <v>2</v>
      </c>
      <c r="K296" s="28" t="str">
        <f t="shared" si="9"/>
        <v>否</v>
      </c>
    </row>
    <row r="297" s="2" customFormat="1" ht="27" spans="1:11">
      <c r="A297" s="17">
        <v>294</v>
      </c>
      <c r="B297" s="18" t="s">
        <v>618</v>
      </c>
      <c r="C297" s="18" t="s">
        <v>619</v>
      </c>
      <c r="D297" s="18" t="s">
        <v>620</v>
      </c>
      <c r="E297" s="18" t="s">
        <v>615</v>
      </c>
      <c r="F297" s="19" t="s">
        <v>206</v>
      </c>
      <c r="G297" s="19">
        <v>4</v>
      </c>
      <c r="H297" s="20"/>
      <c r="I297" s="18">
        <f t="shared" si="10"/>
        <v>0</v>
      </c>
      <c r="J297" s="20">
        <v>36</v>
      </c>
      <c r="K297" s="27" t="str">
        <f t="shared" si="9"/>
        <v>否</v>
      </c>
    </row>
    <row r="298" s="2" customFormat="1" ht="27" spans="1:11">
      <c r="A298" s="21">
        <v>295</v>
      </c>
      <c r="B298" s="22" t="s">
        <v>621</v>
      </c>
      <c r="C298" s="22" t="s">
        <v>153</v>
      </c>
      <c r="D298" s="22" t="s">
        <v>622</v>
      </c>
      <c r="E298" s="22" t="s">
        <v>615</v>
      </c>
      <c r="F298" s="23" t="s">
        <v>616</v>
      </c>
      <c r="G298" s="23">
        <v>90</v>
      </c>
      <c r="H298" s="24"/>
      <c r="I298" s="22">
        <f t="shared" si="10"/>
        <v>0</v>
      </c>
      <c r="J298" s="24">
        <v>4</v>
      </c>
      <c r="K298" s="28" t="str">
        <f t="shared" si="9"/>
        <v>否</v>
      </c>
    </row>
    <row r="299" s="2" customFormat="1" ht="27" spans="1:11">
      <c r="A299" s="17">
        <v>296</v>
      </c>
      <c r="B299" s="18" t="s">
        <v>623</v>
      </c>
      <c r="C299" s="18" t="s">
        <v>624</v>
      </c>
      <c r="D299" s="18" t="s">
        <v>625</v>
      </c>
      <c r="E299" s="18" t="s">
        <v>615</v>
      </c>
      <c r="F299" s="19" t="s">
        <v>616</v>
      </c>
      <c r="G299" s="19">
        <v>1</v>
      </c>
      <c r="H299" s="20"/>
      <c r="I299" s="18">
        <f t="shared" si="10"/>
        <v>0</v>
      </c>
      <c r="J299" s="20">
        <v>7</v>
      </c>
      <c r="K299" s="27" t="str">
        <f t="shared" si="9"/>
        <v>否</v>
      </c>
    </row>
    <row r="300" s="2" customFormat="1" ht="27" spans="1:11">
      <c r="A300" s="21">
        <v>297</v>
      </c>
      <c r="B300" s="22" t="s">
        <v>626</v>
      </c>
      <c r="C300" s="22" t="s">
        <v>627</v>
      </c>
      <c r="D300" s="22" t="s">
        <v>628</v>
      </c>
      <c r="E300" s="22" t="s">
        <v>615</v>
      </c>
      <c r="F300" s="23" t="s">
        <v>206</v>
      </c>
      <c r="G300" s="23">
        <v>20</v>
      </c>
      <c r="H300" s="24"/>
      <c r="I300" s="22">
        <f t="shared" si="10"/>
        <v>0</v>
      </c>
      <c r="J300" s="24">
        <v>17.8</v>
      </c>
      <c r="K300" s="28" t="str">
        <f t="shared" si="9"/>
        <v>否</v>
      </c>
    </row>
    <row r="301" s="2" customFormat="1" ht="27" spans="1:11">
      <c r="A301" s="17">
        <v>298</v>
      </c>
      <c r="B301" s="18" t="s">
        <v>629</v>
      </c>
      <c r="C301" s="18" t="s">
        <v>630</v>
      </c>
      <c r="D301" s="18" t="s">
        <v>620</v>
      </c>
      <c r="E301" s="18" t="s">
        <v>615</v>
      </c>
      <c r="F301" s="19" t="s">
        <v>422</v>
      </c>
      <c r="G301" s="19">
        <v>2</v>
      </c>
      <c r="H301" s="20"/>
      <c r="I301" s="18">
        <f t="shared" si="10"/>
        <v>0</v>
      </c>
      <c r="J301" s="20">
        <v>24</v>
      </c>
      <c r="K301" s="27" t="str">
        <f t="shared" si="9"/>
        <v>否</v>
      </c>
    </row>
    <row r="302" s="2" customFormat="1" ht="27" spans="1:11">
      <c r="A302" s="21">
        <v>299</v>
      </c>
      <c r="B302" s="22" t="s">
        <v>631</v>
      </c>
      <c r="C302" s="22" t="s">
        <v>632</v>
      </c>
      <c r="D302" s="22" t="s">
        <v>16</v>
      </c>
      <c r="E302" s="22" t="s">
        <v>615</v>
      </c>
      <c r="F302" s="23" t="s">
        <v>616</v>
      </c>
      <c r="G302" s="23">
        <v>10</v>
      </c>
      <c r="H302" s="24"/>
      <c r="I302" s="22">
        <f t="shared" si="10"/>
        <v>0</v>
      </c>
      <c r="J302" s="24">
        <v>3</v>
      </c>
      <c r="K302" s="28" t="str">
        <f t="shared" si="9"/>
        <v>否</v>
      </c>
    </row>
    <row r="303" s="2" customFormat="1" ht="27" spans="1:11">
      <c r="A303" s="17">
        <v>300</v>
      </c>
      <c r="B303" s="18" t="s">
        <v>633</v>
      </c>
      <c r="C303" s="18" t="s">
        <v>634</v>
      </c>
      <c r="D303" s="18" t="s">
        <v>635</v>
      </c>
      <c r="E303" s="18" t="s">
        <v>615</v>
      </c>
      <c r="F303" s="19" t="s">
        <v>206</v>
      </c>
      <c r="G303" s="19">
        <v>1</v>
      </c>
      <c r="H303" s="20"/>
      <c r="I303" s="18">
        <f t="shared" si="10"/>
        <v>0</v>
      </c>
      <c r="J303" s="20">
        <v>19</v>
      </c>
      <c r="K303" s="27" t="str">
        <f t="shared" si="9"/>
        <v>否</v>
      </c>
    </row>
    <row r="304" s="2" customFormat="1" ht="27" spans="1:11">
      <c r="A304" s="21">
        <v>301</v>
      </c>
      <c r="B304" s="22" t="s">
        <v>636</v>
      </c>
      <c r="C304" s="22" t="s">
        <v>637</v>
      </c>
      <c r="D304" s="22" t="s">
        <v>209</v>
      </c>
      <c r="E304" s="22" t="s">
        <v>615</v>
      </c>
      <c r="F304" s="23" t="s">
        <v>638</v>
      </c>
      <c r="G304" s="23">
        <v>1</v>
      </c>
      <c r="H304" s="24"/>
      <c r="I304" s="22">
        <f t="shared" si="10"/>
        <v>0</v>
      </c>
      <c r="J304" s="24">
        <v>156</v>
      </c>
      <c r="K304" s="28" t="str">
        <f t="shared" si="9"/>
        <v>否</v>
      </c>
    </row>
    <row r="305" s="2" customFormat="1" ht="27" spans="1:11">
      <c r="A305" s="17">
        <v>302</v>
      </c>
      <c r="B305" s="18" t="s">
        <v>639</v>
      </c>
      <c r="C305" s="18" t="s">
        <v>640</v>
      </c>
      <c r="D305" s="18" t="s">
        <v>16</v>
      </c>
      <c r="E305" s="18" t="s">
        <v>615</v>
      </c>
      <c r="F305" s="19" t="s">
        <v>641</v>
      </c>
      <c r="G305" s="19">
        <v>5</v>
      </c>
      <c r="H305" s="20"/>
      <c r="I305" s="18">
        <f t="shared" si="10"/>
        <v>0</v>
      </c>
      <c r="J305" s="20">
        <v>18</v>
      </c>
      <c r="K305" s="27" t="str">
        <f t="shared" si="9"/>
        <v>否</v>
      </c>
    </row>
    <row r="306" s="2" customFormat="1" ht="27" spans="1:11">
      <c r="A306" s="21">
        <v>303</v>
      </c>
      <c r="B306" s="22" t="s">
        <v>642</v>
      </c>
      <c r="C306" s="22" t="s">
        <v>643</v>
      </c>
      <c r="D306" s="22" t="s">
        <v>16</v>
      </c>
      <c r="E306" s="22" t="s">
        <v>615</v>
      </c>
      <c r="F306" s="23" t="s">
        <v>206</v>
      </c>
      <c r="G306" s="23">
        <v>4</v>
      </c>
      <c r="H306" s="24"/>
      <c r="I306" s="22">
        <f t="shared" si="10"/>
        <v>0</v>
      </c>
      <c r="J306" s="24">
        <v>230</v>
      </c>
      <c r="K306" s="28" t="str">
        <f t="shared" si="9"/>
        <v>否</v>
      </c>
    </row>
    <row r="307" s="2" customFormat="1" ht="27" spans="1:11">
      <c r="A307" s="17">
        <v>304</v>
      </c>
      <c r="B307" s="18" t="s">
        <v>644</v>
      </c>
      <c r="C307" s="18" t="s">
        <v>645</v>
      </c>
      <c r="D307" s="18" t="s">
        <v>260</v>
      </c>
      <c r="E307" s="18" t="s">
        <v>646</v>
      </c>
      <c r="F307" s="19" t="s">
        <v>252</v>
      </c>
      <c r="G307" s="19">
        <v>6</v>
      </c>
      <c r="H307" s="20"/>
      <c r="I307" s="18">
        <f t="shared" si="10"/>
        <v>0</v>
      </c>
      <c r="J307" s="20">
        <v>49.2</v>
      </c>
      <c r="K307" s="27" t="str">
        <f t="shared" si="9"/>
        <v>否</v>
      </c>
    </row>
    <row r="308" s="2" customFormat="1" ht="40.5" spans="1:11">
      <c r="A308" s="21">
        <v>305</v>
      </c>
      <c r="B308" s="22" t="s">
        <v>647</v>
      </c>
      <c r="C308" s="22" t="s">
        <v>648</v>
      </c>
      <c r="D308" s="22" t="s">
        <v>649</v>
      </c>
      <c r="E308" s="22" t="s">
        <v>650</v>
      </c>
      <c r="F308" s="23" t="s">
        <v>134</v>
      </c>
      <c r="G308" s="23">
        <v>2</v>
      </c>
      <c r="H308" s="24"/>
      <c r="I308" s="22">
        <f t="shared" si="10"/>
        <v>0</v>
      </c>
      <c r="J308" s="24">
        <v>140</v>
      </c>
      <c r="K308" s="28" t="str">
        <f t="shared" si="9"/>
        <v>否</v>
      </c>
    </row>
    <row r="309" s="2" customFormat="1" ht="40.5" spans="1:11">
      <c r="A309" s="17">
        <v>306</v>
      </c>
      <c r="B309" s="18" t="s">
        <v>651</v>
      </c>
      <c r="C309" s="18" t="s">
        <v>652</v>
      </c>
      <c r="D309" s="18" t="s">
        <v>653</v>
      </c>
      <c r="E309" s="18" t="s">
        <v>650</v>
      </c>
      <c r="F309" s="19" t="s">
        <v>134</v>
      </c>
      <c r="G309" s="19">
        <v>3</v>
      </c>
      <c r="H309" s="20"/>
      <c r="I309" s="18">
        <f t="shared" si="10"/>
        <v>0</v>
      </c>
      <c r="J309" s="20">
        <v>7.4</v>
      </c>
      <c r="K309" s="27" t="str">
        <f t="shared" si="9"/>
        <v>否</v>
      </c>
    </row>
    <row r="310" s="2" customFormat="1" ht="40.5" spans="1:11">
      <c r="A310" s="21">
        <v>307</v>
      </c>
      <c r="B310" s="22" t="s">
        <v>654</v>
      </c>
      <c r="C310" s="22" t="s">
        <v>655</v>
      </c>
      <c r="D310" s="22" t="s">
        <v>656</v>
      </c>
      <c r="E310" s="22" t="s">
        <v>650</v>
      </c>
      <c r="F310" s="23" t="s">
        <v>134</v>
      </c>
      <c r="G310" s="23">
        <v>1</v>
      </c>
      <c r="H310" s="24"/>
      <c r="I310" s="22">
        <f t="shared" si="10"/>
        <v>0</v>
      </c>
      <c r="J310" s="24">
        <v>1200</v>
      </c>
      <c r="K310" s="28" t="str">
        <f t="shared" si="9"/>
        <v>否</v>
      </c>
    </row>
    <row r="311" s="2" customFormat="1" ht="27" spans="1:11">
      <c r="A311" s="17">
        <v>308</v>
      </c>
      <c r="B311" s="18" t="s">
        <v>657</v>
      </c>
      <c r="C311" s="18" t="s">
        <v>658</v>
      </c>
      <c r="D311" s="18" t="s">
        <v>659</v>
      </c>
      <c r="E311" s="18" t="s">
        <v>660</v>
      </c>
      <c r="F311" s="19" t="s">
        <v>30</v>
      </c>
      <c r="G311" s="19">
        <v>2</v>
      </c>
      <c r="H311" s="20"/>
      <c r="I311" s="18">
        <f t="shared" si="10"/>
        <v>0</v>
      </c>
      <c r="J311" s="20">
        <v>1900</v>
      </c>
      <c r="K311" s="27" t="str">
        <f t="shared" si="9"/>
        <v>否</v>
      </c>
    </row>
    <row r="312" s="2" customFormat="1" ht="27" spans="1:11">
      <c r="A312" s="21">
        <v>309</v>
      </c>
      <c r="B312" s="22" t="s">
        <v>661</v>
      </c>
      <c r="C312" s="22" t="s">
        <v>662</v>
      </c>
      <c r="D312" s="22" t="s">
        <v>663</v>
      </c>
      <c r="E312" s="22" t="s">
        <v>660</v>
      </c>
      <c r="F312" s="23" t="s">
        <v>134</v>
      </c>
      <c r="G312" s="23">
        <v>1</v>
      </c>
      <c r="H312" s="24"/>
      <c r="I312" s="22">
        <f t="shared" si="10"/>
        <v>0</v>
      </c>
      <c r="J312" s="24">
        <v>280</v>
      </c>
      <c r="K312" s="28" t="str">
        <f t="shared" si="9"/>
        <v>否</v>
      </c>
    </row>
    <row r="313" s="2" customFormat="1" ht="27" spans="1:11">
      <c r="A313" s="17">
        <v>310</v>
      </c>
      <c r="B313" s="18" t="s">
        <v>664</v>
      </c>
      <c r="C313" s="18" t="s">
        <v>665</v>
      </c>
      <c r="D313" s="18" t="s">
        <v>666</v>
      </c>
      <c r="E313" s="18" t="s">
        <v>660</v>
      </c>
      <c r="F313" s="19" t="s">
        <v>134</v>
      </c>
      <c r="G313" s="19">
        <v>1</v>
      </c>
      <c r="H313" s="20"/>
      <c r="I313" s="18">
        <f t="shared" si="10"/>
        <v>0</v>
      </c>
      <c r="J313" s="20">
        <v>210</v>
      </c>
      <c r="K313" s="27" t="str">
        <f t="shared" si="9"/>
        <v>否</v>
      </c>
    </row>
    <row r="314" s="2" customFormat="1" ht="27" spans="1:11">
      <c r="A314" s="21">
        <v>311</v>
      </c>
      <c r="B314" s="22" t="s">
        <v>667</v>
      </c>
      <c r="C314" s="22" t="s">
        <v>668</v>
      </c>
      <c r="D314" s="22" t="s">
        <v>26</v>
      </c>
      <c r="E314" s="22" t="s">
        <v>660</v>
      </c>
      <c r="F314" s="23" t="s">
        <v>134</v>
      </c>
      <c r="G314" s="23">
        <v>1</v>
      </c>
      <c r="H314" s="24"/>
      <c r="I314" s="22">
        <f t="shared" si="10"/>
        <v>0</v>
      </c>
      <c r="J314" s="24">
        <v>7249</v>
      </c>
      <c r="K314" s="28" t="str">
        <f t="shared" si="9"/>
        <v>否</v>
      </c>
    </row>
    <row r="315" s="2" customFormat="1" ht="27" spans="1:11">
      <c r="A315" s="17">
        <v>312</v>
      </c>
      <c r="B315" s="18" t="s">
        <v>669</v>
      </c>
      <c r="C315" s="18" t="s">
        <v>153</v>
      </c>
      <c r="D315" s="18" t="s">
        <v>670</v>
      </c>
      <c r="E315" s="18" t="s">
        <v>660</v>
      </c>
      <c r="F315" s="19" t="s">
        <v>134</v>
      </c>
      <c r="G315" s="19">
        <v>1</v>
      </c>
      <c r="H315" s="20"/>
      <c r="I315" s="18">
        <f t="shared" si="10"/>
        <v>0</v>
      </c>
      <c r="J315" s="20">
        <v>187</v>
      </c>
      <c r="K315" s="27" t="str">
        <f t="shared" si="9"/>
        <v>否</v>
      </c>
    </row>
    <row r="316" s="2" customFormat="1" ht="27" spans="1:11">
      <c r="A316" s="21">
        <v>313</v>
      </c>
      <c r="B316" s="22" t="s">
        <v>671</v>
      </c>
      <c r="C316" s="22" t="s">
        <v>672</v>
      </c>
      <c r="D316" s="22" t="s">
        <v>16</v>
      </c>
      <c r="E316" s="22" t="s">
        <v>660</v>
      </c>
      <c r="F316" s="23" t="s">
        <v>134</v>
      </c>
      <c r="G316" s="23">
        <v>30</v>
      </c>
      <c r="H316" s="24"/>
      <c r="I316" s="22">
        <f t="shared" si="10"/>
        <v>0</v>
      </c>
      <c r="J316" s="24">
        <v>24</v>
      </c>
      <c r="K316" s="28" t="str">
        <f t="shared" si="9"/>
        <v>否</v>
      </c>
    </row>
    <row r="317" s="2" customFormat="1" ht="27" spans="1:11">
      <c r="A317" s="17">
        <v>314</v>
      </c>
      <c r="B317" s="18" t="s">
        <v>673</v>
      </c>
      <c r="C317" s="18" t="s">
        <v>674</v>
      </c>
      <c r="D317" s="18" t="s">
        <v>675</v>
      </c>
      <c r="E317" s="18" t="s">
        <v>660</v>
      </c>
      <c r="F317" s="19" t="s">
        <v>134</v>
      </c>
      <c r="G317" s="19">
        <v>3</v>
      </c>
      <c r="H317" s="20"/>
      <c r="I317" s="18">
        <f t="shared" si="10"/>
        <v>0</v>
      </c>
      <c r="J317" s="20">
        <v>180</v>
      </c>
      <c r="K317" s="27" t="str">
        <f t="shared" si="9"/>
        <v>否</v>
      </c>
    </row>
    <row r="318" s="2" customFormat="1" ht="27" spans="1:11">
      <c r="A318" s="21">
        <v>315</v>
      </c>
      <c r="B318" s="22" t="s">
        <v>676</v>
      </c>
      <c r="C318" s="22" t="s">
        <v>677</v>
      </c>
      <c r="D318" s="22" t="s">
        <v>678</v>
      </c>
      <c r="E318" s="22" t="s">
        <v>660</v>
      </c>
      <c r="F318" s="23" t="s">
        <v>215</v>
      </c>
      <c r="G318" s="23">
        <v>1</v>
      </c>
      <c r="H318" s="24"/>
      <c r="I318" s="22">
        <f t="shared" si="10"/>
        <v>0</v>
      </c>
      <c r="J318" s="24">
        <v>450</v>
      </c>
      <c r="K318" s="28" t="str">
        <f t="shared" si="9"/>
        <v>否</v>
      </c>
    </row>
    <row r="319" s="2" customFormat="1" ht="27" spans="1:11">
      <c r="A319" s="17">
        <v>316</v>
      </c>
      <c r="B319" s="18" t="s">
        <v>679</v>
      </c>
      <c r="C319" s="18" t="s">
        <v>680</v>
      </c>
      <c r="D319" s="18" t="s">
        <v>33</v>
      </c>
      <c r="E319" s="18" t="s">
        <v>660</v>
      </c>
      <c r="F319" s="19" t="s">
        <v>206</v>
      </c>
      <c r="G319" s="19">
        <v>3</v>
      </c>
      <c r="H319" s="20"/>
      <c r="I319" s="18">
        <f t="shared" si="10"/>
        <v>0</v>
      </c>
      <c r="J319" s="20">
        <v>762</v>
      </c>
      <c r="K319" s="27" t="str">
        <f t="shared" si="9"/>
        <v>否</v>
      </c>
    </row>
    <row r="320" s="2" customFormat="1" ht="27" spans="1:11">
      <c r="A320" s="21">
        <v>317</v>
      </c>
      <c r="B320" s="22" t="s">
        <v>679</v>
      </c>
      <c r="C320" s="22" t="s">
        <v>681</v>
      </c>
      <c r="D320" s="22" t="s">
        <v>33</v>
      </c>
      <c r="E320" s="22" t="s">
        <v>660</v>
      </c>
      <c r="F320" s="23" t="s">
        <v>206</v>
      </c>
      <c r="G320" s="23">
        <v>3</v>
      </c>
      <c r="H320" s="24"/>
      <c r="I320" s="22">
        <f t="shared" si="10"/>
        <v>0</v>
      </c>
      <c r="J320" s="24">
        <v>963</v>
      </c>
      <c r="K320" s="28" t="str">
        <f t="shared" si="9"/>
        <v>否</v>
      </c>
    </row>
    <row r="321" s="2" customFormat="1" ht="27" spans="1:11">
      <c r="A321" s="17">
        <v>318</v>
      </c>
      <c r="B321" s="18" t="s">
        <v>682</v>
      </c>
      <c r="C321" s="18" t="s">
        <v>683</v>
      </c>
      <c r="D321" s="18" t="s">
        <v>684</v>
      </c>
      <c r="E321" s="18" t="s">
        <v>660</v>
      </c>
      <c r="F321" s="19" t="s">
        <v>30</v>
      </c>
      <c r="G321" s="19">
        <v>7</v>
      </c>
      <c r="H321" s="20"/>
      <c r="I321" s="18">
        <f t="shared" si="10"/>
        <v>0</v>
      </c>
      <c r="J321" s="20">
        <v>247</v>
      </c>
      <c r="K321" s="27" t="str">
        <f t="shared" si="9"/>
        <v>否</v>
      </c>
    </row>
    <row r="322" s="2" customFormat="1" ht="27" spans="1:11">
      <c r="A322" s="21">
        <v>319</v>
      </c>
      <c r="B322" s="22" t="s">
        <v>685</v>
      </c>
      <c r="C322" s="22" t="s">
        <v>686</v>
      </c>
      <c r="D322" s="22" t="s">
        <v>687</v>
      </c>
      <c r="E322" s="22" t="s">
        <v>660</v>
      </c>
      <c r="F322" s="23" t="s">
        <v>215</v>
      </c>
      <c r="G322" s="23">
        <v>1</v>
      </c>
      <c r="H322" s="24"/>
      <c r="I322" s="22">
        <f t="shared" si="10"/>
        <v>0</v>
      </c>
      <c r="J322" s="24">
        <v>180</v>
      </c>
      <c r="K322" s="28" t="str">
        <f t="shared" si="9"/>
        <v>否</v>
      </c>
    </row>
    <row r="323" s="2" customFormat="1" ht="27" spans="1:11">
      <c r="A323" s="17">
        <v>320</v>
      </c>
      <c r="B323" s="18" t="s">
        <v>688</v>
      </c>
      <c r="C323" s="18" t="s">
        <v>689</v>
      </c>
      <c r="D323" s="18" t="s">
        <v>687</v>
      </c>
      <c r="E323" s="18" t="s">
        <v>660</v>
      </c>
      <c r="F323" s="19" t="s">
        <v>215</v>
      </c>
      <c r="G323" s="19">
        <v>1</v>
      </c>
      <c r="H323" s="20"/>
      <c r="I323" s="18">
        <f t="shared" si="10"/>
        <v>0</v>
      </c>
      <c r="J323" s="20">
        <v>320</v>
      </c>
      <c r="K323" s="27" t="str">
        <f t="shared" si="9"/>
        <v>否</v>
      </c>
    </row>
    <row r="324" s="2" customFormat="1" ht="27" spans="1:11">
      <c r="A324" s="21">
        <v>321</v>
      </c>
      <c r="B324" s="22" t="s">
        <v>690</v>
      </c>
      <c r="C324" s="22" t="s">
        <v>691</v>
      </c>
      <c r="D324" s="22" t="s">
        <v>16</v>
      </c>
      <c r="E324" s="22" t="s">
        <v>692</v>
      </c>
      <c r="F324" s="23" t="s">
        <v>693</v>
      </c>
      <c r="G324" s="23">
        <v>1</v>
      </c>
      <c r="H324" s="24"/>
      <c r="I324" s="22">
        <f t="shared" si="10"/>
        <v>0</v>
      </c>
      <c r="J324" s="24">
        <v>480</v>
      </c>
      <c r="K324" s="28" t="str">
        <f t="shared" si="9"/>
        <v>否</v>
      </c>
    </row>
    <row r="325" s="2" customFormat="1" ht="27" spans="1:11">
      <c r="A325" s="17">
        <v>322</v>
      </c>
      <c r="B325" s="18" t="s">
        <v>694</v>
      </c>
      <c r="C325" s="18" t="s">
        <v>695</v>
      </c>
      <c r="D325" s="18" t="s">
        <v>260</v>
      </c>
      <c r="E325" s="18" t="s">
        <v>692</v>
      </c>
      <c r="F325" s="19" t="s">
        <v>134</v>
      </c>
      <c r="G325" s="19">
        <v>5</v>
      </c>
      <c r="H325" s="20"/>
      <c r="I325" s="18">
        <f t="shared" si="10"/>
        <v>0</v>
      </c>
      <c r="J325" s="20">
        <v>33</v>
      </c>
      <c r="K325" s="27" t="str">
        <f t="shared" si="9"/>
        <v>否</v>
      </c>
    </row>
    <row r="326" s="2" customFormat="1" ht="27" spans="1:11">
      <c r="A326" s="21">
        <v>323</v>
      </c>
      <c r="B326" s="22" t="s">
        <v>696</v>
      </c>
      <c r="C326" s="22" t="s">
        <v>697</v>
      </c>
      <c r="D326" s="22" t="s">
        <v>260</v>
      </c>
      <c r="E326" s="22" t="s">
        <v>692</v>
      </c>
      <c r="F326" s="23" t="s">
        <v>693</v>
      </c>
      <c r="G326" s="23">
        <v>1</v>
      </c>
      <c r="H326" s="24"/>
      <c r="I326" s="22">
        <f t="shared" si="10"/>
        <v>0</v>
      </c>
      <c r="J326" s="24">
        <v>3000</v>
      </c>
      <c r="K326" s="28" t="str">
        <f t="shared" si="9"/>
        <v>否</v>
      </c>
    </row>
    <row r="327" s="2" customFormat="1" ht="40.5" spans="1:11">
      <c r="A327" s="17">
        <v>324</v>
      </c>
      <c r="B327" s="18" t="s">
        <v>698</v>
      </c>
      <c r="C327" s="18" t="s">
        <v>699</v>
      </c>
      <c r="D327" s="18" t="s">
        <v>700</v>
      </c>
      <c r="E327" s="18" t="s">
        <v>701</v>
      </c>
      <c r="F327" s="19" t="s">
        <v>693</v>
      </c>
      <c r="G327" s="19">
        <v>1</v>
      </c>
      <c r="H327" s="20"/>
      <c r="I327" s="18">
        <f t="shared" si="10"/>
        <v>0</v>
      </c>
      <c r="J327" s="20">
        <v>465</v>
      </c>
      <c r="K327" s="27" t="str">
        <f t="shared" si="9"/>
        <v>否</v>
      </c>
    </row>
    <row r="328" s="2" customFormat="1" ht="40.5" spans="1:11">
      <c r="A328" s="21">
        <v>325</v>
      </c>
      <c r="B328" s="22" t="s">
        <v>702</v>
      </c>
      <c r="C328" s="22" t="s">
        <v>703</v>
      </c>
      <c r="D328" s="22" t="s">
        <v>704</v>
      </c>
      <c r="E328" s="22" t="s">
        <v>701</v>
      </c>
      <c r="F328" s="23" t="s">
        <v>693</v>
      </c>
      <c r="G328" s="23">
        <v>2</v>
      </c>
      <c r="H328" s="24"/>
      <c r="I328" s="22">
        <f t="shared" si="10"/>
        <v>0</v>
      </c>
      <c r="J328" s="24">
        <v>975</v>
      </c>
      <c r="K328" s="28" t="str">
        <f t="shared" ref="K328:K371" si="11">IF((H328/J328)&gt;1.2,"是","否")</f>
        <v>否</v>
      </c>
    </row>
    <row r="329" s="2" customFormat="1" ht="40.5" spans="1:11">
      <c r="A329" s="17">
        <v>326</v>
      </c>
      <c r="B329" s="18" t="s">
        <v>705</v>
      </c>
      <c r="C329" s="18" t="s">
        <v>706</v>
      </c>
      <c r="D329" s="18" t="s">
        <v>707</v>
      </c>
      <c r="E329" s="18" t="s">
        <v>701</v>
      </c>
      <c r="F329" s="19" t="s">
        <v>138</v>
      </c>
      <c r="G329" s="19">
        <v>1</v>
      </c>
      <c r="H329" s="20"/>
      <c r="I329" s="18">
        <f t="shared" si="10"/>
        <v>0</v>
      </c>
      <c r="J329" s="20">
        <v>120</v>
      </c>
      <c r="K329" s="27" t="str">
        <f t="shared" si="11"/>
        <v>否</v>
      </c>
    </row>
    <row r="330" s="2" customFormat="1" spans="1:11">
      <c r="A330" s="21">
        <v>327</v>
      </c>
      <c r="B330" s="22" t="s">
        <v>708</v>
      </c>
      <c r="C330" s="22" t="s">
        <v>709</v>
      </c>
      <c r="D330" s="22" t="s">
        <v>137</v>
      </c>
      <c r="E330" s="22" t="s">
        <v>710</v>
      </c>
      <c r="F330" s="23" t="s">
        <v>30</v>
      </c>
      <c r="G330" s="23">
        <v>1</v>
      </c>
      <c r="H330" s="24"/>
      <c r="I330" s="22">
        <f t="shared" si="10"/>
        <v>0</v>
      </c>
      <c r="J330" s="24">
        <v>190</v>
      </c>
      <c r="K330" s="28" t="str">
        <f t="shared" si="11"/>
        <v>否</v>
      </c>
    </row>
    <row r="331" s="2" customFormat="1" spans="1:11">
      <c r="A331" s="17">
        <v>328</v>
      </c>
      <c r="B331" s="18" t="s">
        <v>708</v>
      </c>
      <c r="C331" s="18" t="s">
        <v>711</v>
      </c>
      <c r="D331" s="18" t="s">
        <v>137</v>
      </c>
      <c r="E331" s="18" t="s">
        <v>710</v>
      </c>
      <c r="F331" s="19" t="s">
        <v>30</v>
      </c>
      <c r="G331" s="19">
        <v>1</v>
      </c>
      <c r="H331" s="20"/>
      <c r="I331" s="18">
        <f t="shared" si="10"/>
        <v>0</v>
      </c>
      <c r="J331" s="20">
        <v>200</v>
      </c>
      <c r="K331" s="27" t="str">
        <f t="shared" si="11"/>
        <v>否</v>
      </c>
    </row>
    <row r="332" s="2" customFormat="1" spans="1:11">
      <c r="A332" s="21">
        <v>329</v>
      </c>
      <c r="B332" s="22" t="s">
        <v>708</v>
      </c>
      <c r="C332" s="22" t="s">
        <v>712</v>
      </c>
      <c r="D332" s="22" t="s">
        <v>137</v>
      </c>
      <c r="E332" s="22" t="s">
        <v>710</v>
      </c>
      <c r="F332" s="23" t="s">
        <v>30</v>
      </c>
      <c r="G332" s="23">
        <v>1</v>
      </c>
      <c r="H332" s="24"/>
      <c r="I332" s="22">
        <f t="shared" ref="I332:I371" si="12">G332*H332</f>
        <v>0</v>
      </c>
      <c r="J332" s="24">
        <v>2000</v>
      </c>
      <c r="K332" s="28" t="str">
        <f t="shared" si="11"/>
        <v>否</v>
      </c>
    </row>
    <row r="333" s="2" customFormat="1" ht="27" spans="1:11">
      <c r="A333" s="17">
        <v>330</v>
      </c>
      <c r="B333" s="18" t="s">
        <v>708</v>
      </c>
      <c r="C333" s="18" t="s">
        <v>713</v>
      </c>
      <c r="D333" s="18" t="s">
        <v>137</v>
      </c>
      <c r="E333" s="18" t="s">
        <v>710</v>
      </c>
      <c r="F333" s="19" t="s">
        <v>30</v>
      </c>
      <c r="G333" s="19">
        <v>7</v>
      </c>
      <c r="H333" s="20"/>
      <c r="I333" s="18">
        <f t="shared" si="12"/>
        <v>0</v>
      </c>
      <c r="J333" s="20">
        <v>500</v>
      </c>
      <c r="K333" s="27" t="str">
        <f t="shared" si="11"/>
        <v>否</v>
      </c>
    </row>
    <row r="334" s="2" customFormat="1" spans="1:11">
      <c r="A334" s="21">
        <v>331</v>
      </c>
      <c r="B334" s="22" t="s">
        <v>714</v>
      </c>
      <c r="C334" s="22" t="s">
        <v>715</v>
      </c>
      <c r="D334" s="22" t="s">
        <v>716</v>
      </c>
      <c r="E334" s="22" t="s">
        <v>710</v>
      </c>
      <c r="F334" s="23" t="s">
        <v>422</v>
      </c>
      <c r="G334" s="23">
        <v>1</v>
      </c>
      <c r="H334" s="24"/>
      <c r="I334" s="22">
        <f t="shared" si="12"/>
        <v>0</v>
      </c>
      <c r="J334" s="24">
        <v>21</v>
      </c>
      <c r="K334" s="28" t="str">
        <f t="shared" si="11"/>
        <v>否</v>
      </c>
    </row>
    <row r="335" s="2" customFormat="1" spans="1:11">
      <c r="A335" s="17">
        <v>332</v>
      </c>
      <c r="B335" s="18" t="s">
        <v>714</v>
      </c>
      <c r="C335" s="18" t="s">
        <v>717</v>
      </c>
      <c r="D335" s="18" t="s">
        <v>716</v>
      </c>
      <c r="E335" s="18" t="s">
        <v>710</v>
      </c>
      <c r="F335" s="19" t="s">
        <v>422</v>
      </c>
      <c r="G335" s="19">
        <v>2</v>
      </c>
      <c r="H335" s="20"/>
      <c r="I335" s="18">
        <f t="shared" si="12"/>
        <v>0</v>
      </c>
      <c r="J335" s="20">
        <v>55</v>
      </c>
      <c r="K335" s="27" t="str">
        <f t="shared" si="11"/>
        <v>否</v>
      </c>
    </row>
    <row r="336" s="2" customFormat="1" spans="1:11">
      <c r="A336" s="21">
        <v>333</v>
      </c>
      <c r="B336" s="22" t="s">
        <v>714</v>
      </c>
      <c r="C336" s="22" t="s">
        <v>718</v>
      </c>
      <c r="D336" s="22" t="s">
        <v>716</v>
      </c>
      <c r="E336" s="22" t="s">
        <v>710</v>
      </c>
      <c r="F336" s="23" t="s">
        <v>422</v>
      </c>
      <c r="G336" s="23">
        <v>1</v>
      </c>
      <c r="H336" s="24"/>
      <c r="I336" s="22">
        <f t="shared" si="12"/>
        <v>0</v>
      </c>
      <c r="J336" s="24">
        <v>55</v>
      </c>
      <c r="K336" s="28" t="str">
        <f t="shared" si="11"/>
        <v>否</v>
      </c>
    </row>
    <row r="337" s="2" customFormat="1" spans="1:11">
      <c r="A337" s="17">
        <v>334</v>
      </c>
      <c r="B337" s="18" t="s">
        <v>714</v>
      </c>
      <c r="C337" s="18" t="s">
        <v>719</v>
      </c>
      <c r="D337" s="18" t="s">
        <v>716</v>
      </c>
      <c r="E337" s="18" t="s">
        <v>710</v>
      </c>
      <c r="F337" s="19" t="s">
        <v>422</v>
      </c>
      <c r="G337" s="19">
        <v>2</v>
      </c>
      <c r="H337" s="20"/>
      <c r="I337" s="18">
        <f t="shared" si="12"/>
        <v>0</v>
      </c>
      <c r="J337" s="20">
        <v>35.8</v>
      </c>
      <c r="K337" s="27" t="str">
        <f t="shared" si="11"/>
        <v>否</v>
      </c>
    </row>
    <row r="338" s="2" customFormat="1" ht="40.5" spans="1:11">
      <c r="A338" s="21">
        <v>335</v>
      </c>
      <c r="B338" s="22" t="s">
        <v>720</v>
      </c>
      <c r="C338" s="22" t="s">
        <v>721</v>
      </c>
      <c r="D338" s="22" t="s">
        <v>260</v>
      </c>
      <c r="E338" s="22" t="s">
        <v>722</v>
      </c>
      <c r="F338" s="23" t="s">
        <v>206</v>
      </c>
      <c r="G338" s="23">
        <v>1</v>
      </c>
      <c r="H338" s="24"/>
      <c r="I338" s="22">
        <f t="shared" si="12"/>
        <v>0</v>
      </c>
      <c r="J338" s="24">
        <v>234</v>
      </c>
      <c r="K338" s="28" t="str">
        <f t="shared" si="11"/>
        <v>否</v>
      </c>
    </row>
    <row r="339" s="2" customFormat="1" ht="40.5" spans="1:11">
      <c r="A339" s="17">
        <v>336</v>
      </c>
      <c r="B339" s="18" t="s">
        <v>723</v>
      </c>
      <c r="C339" s="18" t="s">
        <v>724</v>
      </c>
      <c r="D339" s="18" t="s">
        <v>260</v>
      </c>
      <c r="E339" s="18" t="s">
        <v>722</v>
      </c>
      <c r="F339" s="19" t="s">
        <v>206</v>
      </c>
      <c r="G339" s="19">
        <v>1</v>
      </c>
      <c r="H339" s="20"/>
      <c r="I339" s="18">
        <f t="shared" si="12"/>
        <v>0</v>
      </c>
      <c r="J339" s="20">
        <v>234</v>
      </c>
      <c r="K339" s="27" t="str">
        <f t="shared" si="11"/>
        <v>否</v>
      </c>
    </row>
    <row r="340" s="2" customFormat="1" ht="40.5" spans="1:11">
      <c r="A340" s="21">
        <v>337</v>
      </c>
      <c r="B340" s="22" t="s">
        <v>725</v>
      </c>
      <c r="C340" s="22" t="s">
        <v>726</v>
      </c>
      <c r="D340" s="22" t="s">
        <v>260</v>
      </c>
      <c r="E340" s="22" t="s">
        <v>722</v>
      </c>
      <c r="F340" s="23" t="s">
        <v>206</v>
      </c>
      <c r="G340" s="23">
        <v>1</v>
      </c>
      <c r="H340" s="24"/>
      <c r="I340" s="22">
        <f t="shared" si="12"/>
        <v>0</v>
      </c>
      <c r="J340" s="24">
        <v>405.6</v>
      </c>
      <c r="K340" s="28" t="str">
        <f t="shared" si="11"/>
        <v>否</v>
      </c>
    </row>
    <row r="341" s="2" customFormat="1" ht="40.5" spans="1:11">
      <c r="A341" s="17">
        <v>338</v>
      </c>
      <c r="B341" s="18" t="s">
        <v>727</v>
      </c>
      <c r="C341" s="18" t="s">
        <v>728</v>
      </c>
      <c r="D341" s="18" t="s">
        <v>260</v>
      </c>
      <c r="E341" s="18" t="s">
        <v>722</v>
      </c>
      <c r="F341" s="19" t="s">
        <v>206</v>
      </c>
      <c r="G341" s="19">
        <v>1</v>
      </c>
      <c r="H341" s="20"/>
      <c r="I341" s="18">
        <f t="shared" si="12"/>
        <v>0</v>
      </c>
      <c r="J341" s="20">
        <v>234</v>
      </c>
      <c r="K341" s="27" t="str">
        <f t="shared" si="11"/>
        <v>否</v>
      </c>
    </row>
    <row r="342" s="2" customFormat="1" ht="40.5" spans="1:11">
      <c r="A342" s="21">
        <v>339</v>
      </c>
      <c r="B342" s="22" t="s">
        <v>729</v>
      </c>
      <c r="C342" s="22" t="s">
        <v>730</v>
      </c>
      <c r="D342" s="22" t="s">
        <v>260</v>
      </c>
      <c r="E342" s="22" t="s">
        <v>722</v>
      </c>
      <c r="F342" s="23" t="s">
        <v>206</v>
      </c>
      <c r="G342" s="23">
        <v>1</v>
      </c>
      <c r="H342" s="24"/>
      <c r="I342" s="22">
        <f t="shared" si="12"/>
        <v>0</v>
      </c>
      <c r="J342" s="24">
        <v>234</v>
      </c>
      <c r="K342" s="28" t="str">
        <f t="shared" si="11"/>
        <v>否</v>
      </c>
    </row>
    <row r="343" s="2" customFormat="1" ht="40.5" spans="1:11">
      <c r="A343" s="17">
        <v>340</v>
      </c>
      <c r="B343" s="18" t="s">
        <v>731</v>
      </c>
      <c r="C343" s="18" t="s">
        <v>732</v>
      </c>
      <c r="D343" s="18" t="s">
        <v>260</v>
      </c>
      <c r="E343" s="18" t="s">
        <v>722</v>
      </c>
      <c r="F343" s="19" t="s">
        <v>206</v>
      </c>
      <c r="G343" s="19">
        <v>1</v>
      </c>
      <c r="H343" s="20"/>
      <c r="I343" s="18">
        <f t="shared" si="12"/>
        <v>0</v>
      </c>
      <c r="J343" s="20">
        <v>234</v>
      </c>
      <c r="K343" s="27" t="str">
        <f t="shared" si="11"/>
        <v>否</v>
      </c>
    </row>
    <row r="344" s="2" customFormat="1" ht="40.5" spans="1:11">
      <c r="A344" s="21">
        <v>341</v>
      </c>
      <c r="B344" s="22" t="s">
        <v>733</v>
      </c>
      <c r="C344" s="22" t="s">
        <v>734</v>
      </c>
      <c r="D344" s="22" t="s">
        <v>260</v>
      </c>
      <c r="E344" s="22" t="s">
        <v>722</v>
      </c>
      <c r="F344" s="23" t="s">
        <v>206</v>
      </c>
      <c r="G344" s="23">
        <v>1</v>
      </c>
      <c r="H344" s="24"/>
      <c r="I344" s="22">
        <f t="shared" si="12"/>
        <v>0</v>
      </c>
      <c r="J344" s="24">
        <v>234</v>
      </c>
      <c r="K344" s="28" t="str">
        <f t="shared" si="11"/>
        <v>否</v>
      </c>
    </row>
    <row r="345" s="2" customFormat="1" ht="40.5" spans="1:11">
      <c r="A345" s="17">
        <v>342</v>
      </c>
      <c r="B345" s="18" t="s">
        <v>735</v>
      </c>
      <c r="C345" s="18" t="s">
        <v>736</v>
      </c>
      <c r="D345" s="18" t="s">
        <v>260</v>
      </c>
      <c r="E345" s="18" t="s">
        <v>722</v>
      </c>
      <c r="F345" s="19" t="s">
        <v>206</v>
      </c>
      <c r="G345" s="19">
        <v>1</v>
      </c>
      <c r="H345" s="20"/>
      <c r="I345" s="18">
        <f t="shared" si="12"/>
        <v>0</v>
      </c>
      <c r="J345" s="20">
        <v>234</v>
      </c>
      <c r="K345" s="27" t="str">
        <f t="shared" si="11"/>
        <v>否</v>
      </c>
    </row>
    <row r="346" s="2" customFormat="1" ht="40.5" spans="1:11">
      <c r="A346" s="21">
        <v>343</v>
      </c>
      <c r="B346" s="22" t="s">
        <v>737</v>
      </c>
      <c r="C346" s="22" t="s">
        <v>738</v>
      </c>
      <c r="D346" s="22" t="s">
        <v>260</v>
      </c>
      <c r="E346" s="22" t="s">
        <v>722</v>
      </c>
      <c r="F346" s="23" t="s">
        <v>206</v>
      </c>
      <c r="G346" s="23">
        <v>1</v>
      </c>
      <c r="H346" s="24"/>
      <c r="I346" s="22">
        <f t="shared" si="12"/>
        <v>0</v>
      </c>
      <c r="J346" s="24">
        <v>234</v>
      </c>
      <c r="K346" s="28" t="str">
        <f t="shared" si="11"/>
        <v>否</v>
      </c>
    </row>
    <row r="347" s="2" customFormat="1" ht="40.5" spans="1:11">
      <c r="A347" s="17">
        <v>344</v>
      </c>
      <c r="B347" s="18" t="s">
        <v>739</v>
      </c>
      <c r="C347" s="18" t="s">
        <v>740</v>
      </c>
      <c r="D347" s="18" t="s">
        <v>260</v>
      </c>
      <c r="E347" s="18" t="s">
        <v>722</v>
      </c>
      <c r="F347" s="19" t="s">
        <v>206</v>
      </c>
      <c r="G347" s="19">
        <v>1</v>
      </c>
      <c r="H347" s="20"/>
      <c r="I347" s="18">
        <f t="shared" si="12"/>
        <v>0</v>
      </c>
      <c r="J347" s="20">
        <v>318</v>
      </c>
      <c r="K347" s="27" t="str">
        <f t="shared" si="11"/>
        <v>否</v>
      </c>
    </row>
    <row r="348" s="2" customFormat="1" ht="40.5" spans="1:11">
      <c r="A348" s="21">
        <v>345</v>
      </c>
      <c r="B348" s="22" t="s">
        <v>741</v>
      </c>
      <c r="C348" s="22" t="s">
        <v>742</v>
      </c>
      <c r="D348" s="22" t="s">
        <v>260</v>
      </c>
      <c r="E348" s="22" t="s">
        <v>722</v>
      </c>
      <c r="F348" s="23" t="s">
        <v>206</v>
      </c>
      <c r="G348" s="23">
        <v>1</v>
      </c>
      <c r="H348" s="24"/>
      <c r="I348" s="22">
        <f t="shared" si="12"/>
        <v>0</v>
      </c>
      <c r="J348" s="24">
        <v>234</v>
      </c>
      <c r="K348" s="28" t="str">
        <f t="shared" si="11"/>
        <v>否</v>
      </c>
    </row>
    <row r="349" s="2" customFormat="1" ht="40.5" spans="1:11">
      <c r="A349" s="17">
        <v>346</v>
      </c>
      <c r="B349" s="18" t="s">
        <v>743</v>
      </c>
      <c r="C349" s="18" t="s">
        <v>744</v>
      </c>
      <c r="D349" s="18" t="s">
        <v>260</v>
      </c>
      <c r="E349" s="18" t="s">
        <v>722</v>
      </c>
      <c r="F349" s="19" t="s">
        <v>206</v>
      </c>
      <c r="G349" s="19">
        <v>1</v>
      </c>
      <c r="H349" s="20"/>
      <c r="I349" s="18">
        <f t="shared" si="12"/>
        <v>0</v>
      </c>
      <c r="J349" s="20">
        <v>234</v>
      </c>
      <c r="K349" s="27" t="str">
        <f t="shared" si="11"/>
        <v>否</v>
      </c>
    </row>
    <row r="350" s="2" customFormat="1" ht="40.5" spans="1:11">
      <c r="A350" s="21">
        <v>347</v>
      </c>
      <c r="B350" s="22" t="s">
        <v>745</v>
      </c>
      <c r="C350" s="22" t="s">
        <v>746</v>
      </c>
      <c r="D350" s="22" t="s">
        <v>260</v>
      </c>
      <c r="E350" s="22" t="s">
        <v>722</v>
      </c>
      <c r="F350" s="23" t="s">
        <v>206</v>
      </c>
      <c r="G350" s="23">
        <v>1</v>
      </c>
      <c r="H350" s="24"/>
      <c r="I350" s="22">
        <f t="shared" si="12"/>
        <v>0</v>
      </c>
      <c r="J350" s="24">
        <v>234</v>
      </c>
      <c r="K350" s="28" t="str">
        <f t="shared" si="11"/>
        <v>否</v>
      </c>
    </row>
    <row r="351" s="2" customFormat="1" ht="40.5" spans="1:11">
      <c r="A351" s="17">
        <v>348</v>
      </c>
      <c r="B351" s="18" t="s">
        <v>747</v>
      </c>
      <c r="C351" s="18" t="s">
        <v>748</v>
      </c>
      <c r="D351" s="18" t="s">
        <v>260</v>
      </c>
      <c r="E351" s="18" t="s">
        <v>722</v>
      </c>
      <c r="F351" s="19" t="s">
        <v>206</v>
      </c>
      <c r="G351" s="19">
        <v>1</v>
      </c>
      <c r="H351" s="20"/>
      <c r="I351" s="18">
        <f t="shared" si="12"/>
        <v>0</v>
      </c>
      <c r="J351" s="20">
        <v>234</v>
      </c>
      <c r="K351" s="27" t="str">
        <f t="shared" si="11"/>
        <v>否</v>
      </c>
    </row>
    <row r="352" s="2" customFormat="1" ht="40.5" spans="1:11">
      <c r="A352" s="21">
        <v>349</v>
      </c>
      <c r="B352" s="22" t="s">
        <v>749</v>
      </c>
      <c r="C352" s="22" t="s">
        <v>750</v>
      </c>
      <c r="D352" s="22" t="s">
        <v>260</v>
      </c>
      <c r="E352" s="22" t="s">
        <v>722</v>
      </c>
      <c r="F352" s="23" t="s">
        <v>206</v>
      </c>
      <c r="G352" s="23">
        <v>1</v>
      </c>
      <c r="H352" s="24"/>
      <c r="I352" s="22">
        <f t="shared" si="12"/>
        <v>0</v>
      </c>
      <c r="J352" s="24">
        <v>234</v>
      </c>
      <c r="K352" s="28" t="str">
        <f t="shared" si="11"/>
        <v>否</v>
      </c>
    </row>
    <row r="353" s="2" customFormat="1" ht="40.5" spans="1:11">
      <c r="A353" s="17">
        <v>350</v>
      </c>
      <c r="B353" s="18" t="s">
        <v>751</v>
      </c>
      <c r="C353" s="18" t="s">
        <v>752</v>
      </c>
      <c r="D353" s="18" t="s">
        <v>260</v>
      </c>
      <c r="E353" s="18" t="s">
        <v>722</v>
      </c>
      <c r="F353" s="19" t="s">
        <v>206</v>
      </c>
      <c r="G353" s="19">
        <v>1</v>
      </c>
      <c r="H353" s="20"/>
      <c r="I353" s="18">
        <f t="shared" si="12"/>
        <v>0</v>
      </c>
      <c r="J353" s="20">
        <v>234</v>
      </c>
      <c r="K353" s="27" t="str">
        <f t="shared" si="11"/>
        <v>否</v>
      </c>
    </row>
    <row r="354" s="2" customFormat="1" ht="40.5" spans="1:11">
      <c r="A354" s="21">
        <v>351</v>
      </c>
      <c r="B354" s="22" t="s">
        <v>753</v>
      </c>
      <c r="C354" s="22" t="s">
        <v>754</v>
      </c>
      <c r="D354" s="22" t="s">
        <v>260</v>
      </c>
      <c r="E354" s="22" t="s">
        <v>722</v>
      </c>
      <c r="F354" s="23" t="s">
        <v>206</v>
      </c>
      <c r="G354" s="23">
        <v>1</v>
      </c>
      <c r="H354" s="24"/>
      <c r="I354" s="22">
        <f t="shared" si="12"/>
        <v>0</v>
      </c>
      <c r="J354" s="24">
        <v>234</v>
      </c>
      <c r="K354" s="28" t="str">
        <f t="shared" si="11"/>
        <v>否</v>
      </c>
    </row>
    <row r="355" s="2" customFormat="1" ht="40.5" spans="1:11">
      <c r="A355" s="17">
        <v>352</v>
      </c>
      <c r="B355" s="18" t="s">
        <v>755</v>
      </c>
      <c r="C355" s="18" t="s">
        <v>756</v>
      </c>
      <c r="D355" s="18" t="s">
        <v>260</v>
      </c>
      <c r="E355" s="18" t="s">
        <v>722</v>
      </c>
      <c r="F355" s="19" t="s">
        <v>206</v>
      </c>
      <c r="G355" s="19">
        <v>1</v>
      </c>
      <c r="H355" s="20"/>
      <c r="I355" s="18">
        <f t="shared" si="12"/>
        <v>0</v>
      </c>
      <c r="J355" s="20">
        <v>234</v>
      </c>
      <c r="K355" s="27" t="str">
        <f t="shared" si="11"/>
        <v>否</v>
      </c>
    </row>
    <row r="356" s="2" customFormat="1" ht="40.5" spans="1:11">
      <c r="A356" s="21">
        <v>353</v>
      </c>
      <c r="B356" s="22" t="s">
        <v>757</v>
      </c>
      <c r="C356" s="22" t="s">
        <v>758</v>
      </c>
      <c r="D356" s="22" t="s">
        <v>260</v>
      </c>
      <c r="E356" s="22" t="s">
        <v>722</v>
      </c>
      <c r="F356" s="23" t="s">
        <v>206</v>
      </c>
      <c r="G356" s="23">
        <v>1</v>
      </c>
      <c r="H356" s="24"/>
      <c r="I356" s="22">
        <f t="shared" si="12"/>
        <v>0</v>
      </c>
      <c r="J356" s="24">
        <v>234</v>
      </c>
      <c r="K356" s="28" t="str">
        <f t="shared" si="11"/>
        <v>否</v>
      </c>
    </row>
    <row r="357" s="2" customFormat="1" ht="40.5" spans="1:11">
      <c r="A357" s="17">
        <v>354</v>
      </c>
      <c r="B357" s="18" t="s">
        <v>759</v>
      </c>
      <c r="C357" s="18" t="s">
        <v>760</v>
      </c>
      <c r="D357" s="18" t="s">
        <v>260</v>
      </c>
      <c r="E357" s="18" t="s">
        <v>722</v>
      </c>
      <c r="F357" s="19" t="s">
        <v>206</v>
      </c>
      <c r="G357" s="19">
        <v>1</v>
      </c>
      <c r="H357" s="20"/>
      <c r="I357" s="18">
        <f t="shared" si="12"/>
        <v>0</v>
      </c>
      <c r="J357" s="20">
        <v>358</v>
      </c>
      <c r="K357" s="27" t="str">
        <f t="shared" si="11"/>
        <v>否</v>
      </c>
    </row>
    <row r="358" s="2" customFormat="1" ht="40.5" spans="1:11">
      <c r="A358" s="21">
        <v>355</v>
      </c>
      <c r="B358" s="22" t="s">
        <v>761</v>
      </c>
      <c r="C358" s="22" t="s">
        <v>762</v>
      </c>
      <c r="D358" s="22" t="s">
        <v>260</v>
      </c>
      <c r="E358" s="22" t="s">
        <v>722</v>
      </c>
      <c r="F358" s="23" t="s">
        <v>206</v>
      </c>
      <c r="G358" s="23">
        <v>1</v>
      </c>
      <c r="H358" s="24"/>
      <c r="I358" s="22">
        <f t="shared" si="12"/>
        <v>0</v>
      </c>
      <c r="J358" s="24">
        <v>332.8</v>
      </c>
      <c r="K358" s="28" t="str">
        <f t="shared" si="11"/>
        <v>否</v>
      </c>
    </row>
    <row r="359" s="2" customFormat="1" ht="40.5" spans="1:11">
      <c r="A359" s="17">
        <v>356</v>
      </c>
      <c r="B359" s="18" t="s">
        <v>763</v>
      </c>
      <c r="C359" s="18" t="s">
        <v>764</v>
      </c>
      <c r="D359" s="18" t="s">
        <v>260</v>
      </c>
      <c r="E359" s="18" t="s">
        <v>722</v>
      </c>
      <c r="F359" s="19" t="s">
        <v>206</v>
      </c>
      <c r="G359" s="19">
        <v>1</v>
      </c>
      <c r="H359" s="20"/>
      <c r="I359" s="18">
        <f t="shared" si="12"/>
        <v>0</v>
      </c>
      <c r="J359" s="20">
        <v>234</v>
      </c>
      <c r="K359" s="27" t="str">
        <f t="shared" si="11"/>
        <v>否</v>
      </c>
    </row>
    <row r="360" s="2" customFormat="1" ht="40.5" spans="1:11">
      <c r="A360" s="21">
        <v>357</v>
      </c>
      <c r="B360" s="22" t="s">
        <v>765</v>
      </c>
      <c r="C360" s="22" t="s">
        <v>766</v>
      </c>
      <c r="D360" s="22" t="s">
        <v>260</v>
      </c>
      <c r="E360" s="22" t="s">
        <v>722</v>
      </c>
      <c r="F360" s="23" t="s">
        <v>206</v>
      </c>
      <c r="G360" s="23">
        <v>1</v>
      </c>
      <c r="H360" s="24"/>
      <c r="I360" s="22">
        <f t="shared" si="12"/>
        <v>0</v>
      </c>
      <c r="J360" s="24">
        <v>291</v>
      </c>
      <c r="K360" s="28" t="str">
        <f t="shared" si="11"/>
        <v>否</v>
      </c>
    </row>
    <row r="361" s="2" customFormat="1" ht="40.5" spans="1:11">
      <c r="A361" s="17">
        <v>358</v>
      </c>
      <c r="B361" s="18" t="s">
        <v>767</v>
      </c>
      <c r="C361" s="18" t="s">
        <v>768</v>
      </c>
      <c r="D361" s="18" t="s">
        <v>260</v>
      </c>
      <c r="E361" s="18" t="s">
        <v>722</v>
      </c>
      <c r="F361" s="19" t="s">
        <v>206</v>
      </c>
      <c r="G361" s="19">
        <v>1</v>
      </c>
      <c r="H361" s="20"/>
      <c r="I361" s="18">
        <f t="shared" si="12"/>
        <v>0</v>
      </c>
      <c r="J361" s="20">
        <v>358</v>
      </c>
      <c r="K361" s="27" t="str">
        <f t="shared" si="11"/>
        <v>否</v>
      </c>
    </row>
    <row r="362" s="2" customFormat="1" ht="40.5" spans="1:11">
      <c r="A362" s="21">
        <v>359</v>
      </c>
      <c r="B362" s="22" t="s">
        <v>769</v>
      </c>
      <c r="C362" s="22" t="s">
        <v>770</v>
      </c>
      <c r="D362" s="22" t="s">
        <v>260</v>
      </c>
      <c r="E362" s="22" t="s">
        <v>722</v>
      </c>
      <c r="F362" s="23" t="s">
        <v>206</v>
      </c>
      <c r="G362" s="23">
        <v>1</v>
      </c>
      <c r="H362" s="24"/>
      <c r="I362" s="22">
        <f t="shared" si="12"/>
        <v>0</v>
      </c>
      <c r="J362" s="24">
        <v>296.4</v>
      </c>
      <c r="K362" s="28" t="str">
        <f t="shared" si="11"/>
        <v>否</v>
      </c>
    </row>
    <row r="363" s="2" customFormat="1" ht="40.5" spans="1:11">
      <c r="A363" s="17">
        <v>360</v>
      </c>
      <c r="B363" s="18" t="s">
        <v>771</v>
      </c>
      <c r="C363" s="18" t="s">
        <v>772</v>
      </c>
      <c r="D363" s="18" t="s">
        <v>260</v>
      </c>
      <c r="E363" s="18" t="s">
        <v>722</v>
      </c>
      <c r="F363" s="19" t="s">
        <v>206</v>
      </c>
      <c r="G363" s="19">
        <v>1</v>
      </c>
      <c r="H363" s="20"/>
      <c r="I363" s="18">
        <f t="shared" si="12"/>
        <v>0</v>
      </c>
      <c r="J363" s="20">
        <v>436</v>
      </c>
      <c r="K363" s="27" t="str">
        <f t="shared" si="11"/>
        <v>否</v>
      </c>
    </row>
    <row r="364" s="2" customFormat="1" ht="40.5" spans="1:11">
      <c r="A364" s="21">
        <v>361</v>
      </c>
      <c r="B364" s="22" t="s">
        <v>773</v>
      </c>
      <c r="C364" s="22" t="s">
        <v>774</v>
      </c>
      <c r="D364" s="22" t="s">
        <v>260</v>
      </c>
      <c r="E364" s="22" t="s">
        <v>722</v>
      </c>
      <c r="F364" s="23" t="s">
        <v>206</v>
      </c>
      <c r="G364" s="23">
        <v>1</v>
      </c>
      <c r="H364" s="24"/>
      <c r="I364" s="22">
        <f t="shared" si="12"/>
        <v>0</v>
      </c>
      <c r="J364" s="24">
        <v>309</v>
      </c>
      <c r="K364" s="28" t="str">
        <f t="shared" si="11"/>
        <v>否</v>
      </c>
    </row>
    <row r="365" s="2" customFormat="1" ht="40.5" spans="1:11">
      <c r="A365" s="17">
        <v>362</v>
      </c>
      <c r="B365" s="18" t="s">
        <v>775</v>
      </c>
      <c r="C365" s="18" t="s">
        <v>776</v>
      </c>
      <c r="D365" s="18" t="s">
        <v>260</v>
      </c>
      <c r="E365" s="18" t="s">
        <v>722</v>
      </c>
      <c r="F365" s="19" t="s">
        <v>206</v>
      </c>
      <c r="G365" s="19">
        <v>1</v>
      </c>
      <c r="H365" s="20"/>
      <c r="I365" s="18">
        <f t="shared" si="12"/>
        <v>0</v>
      </c>
      <c r="J365" s="20">
        <v>273</v>
      </c>
      <c r="K365" s="27" t="str">
        <f t="shared" si="11"/>
        <v>否</v>
      </c>
    </row>
    <row r="366" s="2" customFormat="1" ht="40.5" spans="1:11">
      <c r="A366" s="21">
        <v>363</v>
      </c>
      <c r="B366" s="22" t="s">
        <v>363</v>
      </c>
      <c r="C366" s="22" t="s">
        <v>777</v>
      </c>
      <c r="D366" s="22" t="s">
        <v>260</v>
      </c>
      <c r="E366" s="22" t="s">
        <v>722</v>
      </c>
      <c r="F366" s="23" t="s">
        <v>206</v>
      </c>
      <c r="G366" s="23">
        <v>1</v>
      </c>
      <c r="H366" s="24"/>
      <c r="I366" s="22">
        <f t="shared" si="12"/>
        <v>0</v>
      </c>
      <c r="J366" s="24">
        <v>234</v>
      </c>
      <c r="K366" s="28" t="str">
        <f t="shared" si="11"/>
        <v>否</v>
      </c>
    </row>
    <row r="367" s="2" customFormat="1" ht="40.5" spans="1:11">
      <c r="A367" s="17">
        <v>364</v>
      </c>
      <c r="B367" s="18" t="s">
        <v>778</v>
      </c>
      <c r="C367" s="18" t="s">
        <v>779</v>
      </c>
      <c r="D367" s="18" t="s">
        <v>260</v>
      </c>
      <c r="E367" s="18" t="s">
        <v>722</v>
      </c>
      <c r="F367" s="19" t="s">
        <v>206</v>
      </c>
      <c r="G367" s="19">
        <v>1</v>
      </c>
      <c r="H367" s="20"/>
      <c r="I367" s="18">
        <f t="shared" si="12"/>
        <v>0</v>
      </c>
      <c r="J367" s="20">
        <v>234</v>
      </c>
      <c r="K367" s="27" t="str">
        <f t="shared" si="11"/>
        <v>否</v>
      </c>
    </row>
    <row r="368" s="2" customFormat="1" ht="40.5" spans="1:16">
      <c r="A368" s="21">
        <v>365</v>
      </c>
      <c r="B368" s="22" t="s">
        <v>780</v>
      </c>
      <c r="C368" s="22" t="s">
        <v>781</v>
      </c>
      <c r="D368" s="22" t="s">
        <v>260</v>
      </c>
      <c r="E368" s="22" t="s">
        <v>722</v>
      </c>
      <c r="F368" s="23" t="s">
        <v>206</v>
      </c>
      <c r="G368" s="23">
        <v>1</v>
      </c>
      <c r="H368" s="24"/>
      <c r="I368" s="22">
        <f t="shared" si="12"/>
        <v>0</v>
      </c>
      <c r="J368" s="24">
        <v>234</v>
      </c>
      <c r="K368" s="28" t="str">
        <f t="shared" si="11"/>
        <v>否</v>
      </c>
      <c r="P368" s="31"/>
    </row>
    <row r="369" s="2" customFormat="1" ht="40.5" spans="1:11">
      <c r="A369" s="17">
        <v>366</v>
      </c>
      <c r="B369" s="18" t="s">
        <v>782</v>
      </c>
      <c r="C369" s="18" t="s">
        <v>783</v>
      </c>
      <c r="D369" s="18" t="s">
        <v>260</v>
      </c>
      <c r="E369" s="18" t="s">
        <v>722</v>
      </c>
      <c r="F369" s="19" t="s">
        <v>206</v>
      </c>
      <c r="G369" s="19">
        <v>1</v>
      </c>
      <c r="H369" s="20"/>
      <c r="I369" s="18">
        <f t="shared" si="12"/>
        <v>0</v>
      </c>
      <c r="J369" s="20">
        <v>234</v>
      </c>
      <c r="K369" s="27" t="str">
        <f t="shared" si="11"/>
        <v>否</v>
      </c>
    </row>
    <row r="370" s="2" customFormat="1" ht="40.5" spans="1:11">
      <c r="A370" s="21">
        <v>367</v>
      </c>
      <c r="B370" s="22" t="s">
        <v>784</v>
      </c>
      <c r="C370" s="22" t="s">
        <v>785</v>
      </c>
      <c r="D370" s="22" t="s">
        <v>260</v>
      </c>
      <c r="E370" s="22" t="s">
        <v>722</v>
      </c>
      <c r="F370" s="23" t="s">
        <v>206</v>
      </c>
      <c r="G370" s="23">
        <v>1</v>
      </c>
      <c r="H370" s="24"/>
      <c r="I370" s="22">
        <f t="shared" si="12"/>
        <v>0</v>
      </c>
      <c r="J370" s="24">
        <v>234</v>
      </c>
      <c r="K370" s="28" t="str">
        <f t="shared" si="11"/>
        <v>否</v>
      </c>
    </row>
    <row r="371" s="2" customFormat="1" ht="40.5" spans="1:11">
      <c r="A371" s="17">
        <v>368</v>
      </c>
      <c r="B371" s="18" t="s">
        <v>786</v>
      </c>
      <c r="C371" s="18" t="s">
        <v>787</v>
      </c>
      <c r="D371" s="18" t="s">
        <v>260</v>
      </c>
      <c r="E371" s="18" t="s">
        <v>722</v>
      </c>
      <c r="F371" s="18" t="s">
        <v>206</v>
      </c>
      <c r="G371" s="19">
        <v>1</v>
      </c>
      <c r="H371" s="18"/>
      <c r="I371" s="18">
        <f t="shared" ref="I371:I376" si="13">G371*H371</f>
        <v>0</v>
      </c>
      <c r="J371" s="18">
        <v>273</v>
      </c>
      <c r="K371" s="19" t="str">
        <f t="shared" ref="K371:K376" si="14">IF((H371/J371)&gt;1.2,"是","否")</f>
        <v>否</v>
      </c>
    </row>
    <row r="372" s="2" customFormat="1" ht="40.5" spans="1:11">
      <c r="A372" s="22">
        <v>369</v>
      </c>
      <c r="B372" s="22" t="s">
        <v>788</v>
      </c>
      <c r="C372" s="22" t="s">
        <v>789</v>
      </c>
      <c r="D372" s="22" t="s">
        <v>260</v>
      </c>
      <c r="E372" s="22" t="s">
        <v>722</v>
      </c>
      <c r="F372" s="22" t="s">
        <v>206</v>
      </c>
      <c r="G372" s="23">
        <v>1</v>
      </c>
      <c r="H372" s="24"/>
      <c r="I372" s="22">
        <f t="shared" si="13"/>
        <v>0</v>
      </c>
      <c r="J372" s="22">
        <v>358</v>
      </c>
      <c r="K372" s="28" t="str">
        <f t="shared" si="14"/>
        <v>否</v>
      </c>
    </row>
    <row r="373" s="2" customFormat="1" ht="40.5" spans="1:11">
      <c r="A373" s="17">
        <v>370</v>
      </c>
      <c r="B373" s="18" t="s">
        <v>790</v>
      </c>
      <c r="C373" s="18" t="s">
        <v>791</v>
      </c>
      <c r="D373" s="18" t="s">
        <v>260</v>
      </c>
      <c r="E373" s="18" t="s">
        <v>722</v>
      </c>
      <c r="F373" s="18" t="s">
        <v>206</v>
      </c>
      <c r="G373" s="19">
        <v>1</v>
      </c>
      <c r="H373" s="18"/>
      <c r="I373" s="18">
        <f t="shared" si="13"/>
        <v>0</v>
      </c>
      <c r="J373" s="18">
        <v>309</v>
      </c>
      <c r="K373" s="19" t="str">
        <f t="shared" si="14"/>
        <v>否</v>
      </c>
    </row>
    <row r="374" s="2" customFormat="1" ht="54" spans="1:11">
      <c r="A374" s="21">
        <v>371</v>
      </c>
      <c r="B374" s="22" t="s">
        <v>792</v>
      </c>
      <c r="C374" s="22" t="s">
        <v>793</v>
      </c>
      <c r="D374" s="22" t="s">
        <v>16</v>
      </c>
      <c r="E374" s="22" t="s">
        <v>794</v>
      </c>
      <c r="F374" s="23" t="s">
        <v>30</v>
      </c>
      <c r="G374" s="23">
        <v>2</v>
      </c>
      <c r="H374" s="24"/>
      <c r="I374" s="22">
        <f t="shared" si="13"/>
        <v>0</v>
      </c>
      <c r="J374" s="24">
        <v>209</v>
      </c>
      <c r="K374" s="28" t="str">
        <f t="shared" si="14"/>
        <v>否</v>
      </c>
    </row>
    <row r="375" s="2" customFormat="1" ht="40.5" spans="1:11">
      <c r="A375" s="17">
        <v>372</v>
      </c>
      <c r="B375" s="18" t="s">
        <v>795</v>
      </c>
      <c r="C375" s="18" t="s">
        <v>796</v>
      </c>
      <c r="D375" s="18" t="s">
        <v>88</v>
      </c>
      <c r="E375" s="18" t="s">
        <v>794</v>
      </c>
      <c r="F375" s="18" t="s">
        <v>30</v>
      </c>
      <c r="G375" s="19">
        <v>20</v>
      </c>
      <c r="H375" s="18"/>
      <c r="I375" s="18">
        <f t="shared" si="13"/>
        <v>0</v>
      </c>
      <c r="J375" s="18">
        <v>210</v>
      </c>
      <c r="K375" s="19" t="str">
        <f t="shared" si="14"/>
        <v>否</v>
      </c>
    </row>
    <row r="376" s="2" customFormat="1" ht="40.5" spans="1:11">
      <c r="A376" s="22">
        <v>373</v>
      </c>
      <c r="B376" s="22" t="s">
        <v>797</v>
      </c>
      <c r="C376" s="22" t="s">
        <v>798</v>
      </c>
      <c r="D376" s="22" t="s">
        <v>88</v>
      </c>
      <c r="E376" s="22" t="s">
        <v>794</v>
      </c>
      <c r="F376" s="22" t="s">
        <v>30</v>
      </c>
      <c r="G376" s="23">
        <v>20</v>
      </c>
      <c r="H376" s="24"/>
      <c r="I376" s="22">
        <f t="shared" si="13"/>
        <v>0</v>
      </c>
      <c r="J376" s="22">
        <v>120</v>
      </c>
      <c r="K376" s="28" t="str">
        <f t="shared" si="14"/>
        <v>否</v>
      </c>
    </row>
    <row r="377" ht="60" customHeight="1" spans="1:11">
      <c r="A377" s="29" t="s">
        <v>799</v>
      </c>
      <c r="B377" s="29"/>
      <c r="C377" s="29"/>
      <c r="D377" s="29"/>
      <c r="E377" s="29"/>
      <c r="F377" s="29"/>
      <c r="G377" s="30">
        <f>SUM(I4:I376)</f>
        <v>0</v>
      </c>
      <c r="H377" s="30"/>
      <c r="I377" s="30"/>
      <c r="J377" s="30"/>
      <c r="K377" s="30"/>
    </row>
  </sheetData>
  <sheetProtection password="EB83" sheet="1" objects="1"/>
  <protectedRanges>
    <protectedRange sqref="H4:H376" name="单价" securityDescriptor="O:WDG:WDD:"/>
  </protectedRanges>
  <autoFilter xmlns:etc="http://www.wps.cn/officeDocument/2017/etCustomData" ref="B3:J377" etc:filterBottomFollowUsedRange="0">
    <extLst/>
  </autoFilter>
  <mergeCells count="4">
    <mergeCell ref="A1:K1"/>
    <mergeCell ref="E2:K2"/>
    <mergeCell ref="A377:F377"/>
    <mergeCell ref="G377:K377"/>
  </mergeCells>
  <conditionalFormatting sqref="K4:K370 K376 K374 K372">
    <cfRule type="cellIs" dxfId="0" priority="4" operator="equal">
      <formula>"是"</formula>
    </cfRule>
  </conditionalFormatting>
  <pageMargins left="0.393055555555556" right="0.196527777777778" top="0.313888888888889" bottom="0.313888888888889" header="0.313888888888889" footer="0.196527777777778"/>
  <pageSetup paperSize="9" scale="80" orientation="portrait" horizontalDpi="600"/>
  <headerFooter>
    <oddFooter>&amp;C第&amp;P页，共&amp;N页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>
    <arrUserId title="单价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冰箱</cp:lastModifiedBy>
  <dcterms:created xsi:type="dcterms:W3CDTF">2022-12-23T07:05:00Z</dcterms:created>
  <dcterms:modified xsi:type="dcterms:W3CDTF">2025-03-27T12:37:34Z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4FE9111802F844109533FF802875C70E_12</vt:lpwstr>
  </property>
</Properties>
</file>